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10995"/>
  </bookViews>
  <sheets>
    <sheet name="2018 год" sheetId="1" r:id="rId1"/>
  </sheets>
  <calcPr calcId="145621"/>
</workbook>
</file>

<file path=xl/calcChain.xml><?xml version="1.0" encoding="utf-8"?>
<calcChain xmlns="http://schemas.openxmlformats.org/spreadsheetml/2006/main">
  <c r="G13" i="1" l="1"/>
  <c r="G14" i="1"/>
  <c r="G15" i="1"/>
  <c r="D14" i="1"/>
  <c r="D15" i="1"/>
  <c r="D13" i="1"/>
  <c r="G5" i="1" l="1"/>
  <c r="G6" i="1"/>
  <c r="G7" i="1"/>
  <c r="G8" i="1"/>
  <c r="G9" i="1"/>
  <c r="G10" i="1"/>
  <c r="G11" i="1"/>
  <c r="G12" i="1"/>
  <c r="C7" i="1"/>
  <c r="C8" i="1"/>
  <c r="C9" i="1"/>
  <c r="C10" i="1"/>
  <c r="C11" i="1"/>
  <c r="C12" i="1"/>
  <c r="C4" i="1"/>
  <c r="C5" i="1"/>
  <c r="C6" i="1"/>
  <c r="H16" i="1" l="1"/>
  <c r="F16" i="1"/>
  <c r="E16" i="1"/>
  <c r="B16" i="1"/>
  <c r="D16" i="1"/>
  <c r="G4" i="1"/>
  <c r="C16" i="1"/>
  <c r="G16" i="1" l="1"/>
</calcChain>
</file>

<file path=xl/sharedStrings.xml><?xml version="1.0" encoding="utf-8"?>
<sst xmlns="http://schemas.openxmlformats.org/spreadsheetml/2006/main" count="23" uniqueCount="23">
  <si>
    <t>Размер фактических потерь, оплачиваемых ООО "ЭЛЕКТРОСНАБ" при осуществлении расчетов за электрическую энергию по уровням напряжения</t>
  </si>
  <si>
    <t>Поступления суммарные по всем уровням напряжения (кВт.ч)</t>
  </si>
  <si>
    <t>Потери     (кВт.ч.) суммарные по всем уровням напряжения</t>
  </si>
  <si>
    <t>Потери     (%)</t>
  </si>
  <si>
    <t>Потери  (руб.) (с НДС)</t>
  </si>
  <si>
    <t>2018 год</t>
  </si>
  <si>
    <t>январь</t>
  </si>
  <si>
    <t xml:space="preserve">февраль 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</si>
  <si>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</si>
  <si>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</si>
  <si>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</si>
  <si>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</si>
  <si>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</si>
  <si>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</si>
  <si>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</si>
  <si>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</si>
  <si>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</si>
  <si>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</si>
  <si>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год</t>
  </si>
  <si>
    <t>Потери тыс.кВт.ч. По уровню напряжения СН-II</t>
  </si>
  <si>
    <t>Потери тыс.кВт.ч. По уровню напряжения НН</t>
  </si>
  <si>
    <t>Поступления суммарные по всем уровням напряжения (тыс.кВт.ч)</t>
  </si>
  <si>
    <t>Реализация суммарная по всем уровням напряжения (тыс.кВт.ч)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</si>
</sst>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 applyAlignment="1">
      <alignment vertical="center"/>
    </xf>
    <xf numFmtId="3" fontId="6" fillId="0" borderId="2" xfId="2" applyNumberFormat="1" applyFont="1" applyBorder="1" applyAlignment="1">
      <alignment wrapText="1" shrinkToFit="1"/>
    </xf>
    <xf numFmtId="2" fontId="3" fillId="0" borderId="2" xfId="0" applyNumberFormat="1" applyFont="1" applyBorder="1"/>
    <xf numFmtId="0" fontId="3" fillId="0" borderId="2" xfId="0" applyFont="1" applyFill="1" applyBorder="1"/>
    <xf numFmtId="1" fontId="3" fillId="0" borderId="2" xfId="0" applyNumberFormat="1" applyFont="1" applyBorder="1"/>
    <xf numFmtId="0" fontId="7" fillId="0" borderId="2" xfId="0" applyFont="1" applyBorder="1"/>
    <xf numFmtId="2" fontId="8" fillId="0" borderId="2" xfId="0" applyNumberFormat="1" applyFont="1" applyBorder="1"/>
    <xf numFmtId="1" fontId="7" fillId="0" borderId="2" xfId="0" applyNumberFormat="1" applyFont="1" applyBorder="1"/>
    <xf numFmtId="164" fontId="5" fillId="0" borderId="2" xfId="1" applyNumberFormat="1" applyFont="1" applyBorder="1" applyAlignment="1">
      <alignment vertical="center"/>
    </xf>
    <xf numFmtId="164" fontId="3" fillId="0" borderId="2" xfId="0" applyNumberFormat="1" applyFont="1" applyFill="1" applyBorder="1"/>
    <xf numFmtId="165" fontId="6" fillId="0" borderId="2" xfId="2" applyNumberFormat="1" applyFont="1" applyBorder="1" applyAlignment="1">
      <alignment wrapText="1" shrinkToFi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2" fontId="7" fillId="0" borderId="2" xfId="0" applyNumberFormat="1" applyFont="1" applyBorder="1"/>
    <xf numFmtId="2" fontId="8" fillId="0" borderId="2" xfId="0" applyNumberFormat="1" applyFont="1" applyFill="1" applyBorder="1"/>
    <xf numFmtId="164" fontId="3" fillId="0" borderId="2" xfId="0" applyNumberFormat="1" applyFont="1" applyBorder="1"/>
  </cellXfs>
  <cellStyles count="3">
    <cellStyle name="Обычный" xfId="0" builtinId="0"/>
    <cellStyle name="Обычный 15" xfId="1"/>
    <cellStyle name="Обычный 2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K15" sqref="K15"/>
    </sheetView>
  </sheetViews>
  <sheetFormatPr defaultRowHeight="15" x14ac:dyDescent="0.25"/>
  <cols>
    <col min="1" max="1" width="26.7109375" customWidth="1"/>
    <col min="2" max="2" width="16.7109375" customWidth="1"/>
    <col min="3" max="3" width="15.85546875" customWidth="1"/>
    <col min="4" max="4" width="15.28515625" customWidth="1"/>
    <col min="5" max="5" width="14.85546875" customWidth="1"/>
    <col min="6" max="6" width="12.140625" customWidth="1"/>
    <col min="7" max="7" width="13.85546875" customWidth="1"/>
    <col min="8" max="8" width="14.7109375" customWidth="1"/>
  </cols>
  <sheetData>
    <row r="1" spans="1:8" ht="34.5" customHeight="1" x14ac:dyDescent="0.25">
      <c r="A1" s="15" t="s">
        <v>0</v>
      </c>
      <c r="B1" s="15"/>
      <c r="C1" s="15"/>
      <c r="D1" s="15"/>
      <c r="E1" s="15"/>
      <c r="F1" s="15"/>
      <c r="G1" s="15"/>
      <c r="H1" s="16"/>
    </row>
    <row r="2" spans="1:8" ht="94.5" x14ac:dyDescent="0.25">
      <c r="A2" s="1" t="s">
        <v>1</v>
      </c>
      <c r="B2" s="1" t="s">
        <v>21</v>
      </c>
      <c r="C2" s="1" t="s">
        <v>22</v>
      </c>
      <c r="D2" s="1" t="s">
        <v>2</v>
      </c>
      <c r="E2" s="1" t="s">
        <v>19</v>
      </c>
      <c r="F2" s="1" t="s">
        <v>20</v>
      </c>
      <c r="G2" s="1" t="s">
        <v>3</v>
      </c>
      <c r="H2" s="2" t="s">
        <v>4</v>
      </c>
    </row>
    <row r="3" spans="1:8" ht="15.75" x14ac:dyDescent="0.25">
      <c r="A3" s="1" t="s">
        <v>5</v>
      </c>
      <c r="B3" s="1"/>
      <c r="C3" s="3"/>
      <c r="D3" s="3"/>
      <c r="E3" s="3"/>
      <c r="F3" s="3"/>
      <c r="G3" s="3"/>
      <c r="H3" s="3"/>
    </row>
    <row r="4" spans="1:8" ht="15.75" x14ac:dyDescent="0.25">
      <c r="A4" s="4" t="s">
        <v>6</v>
      </c>
      <c r="B4" s="12">
        <v>1620.2429999999999</v>
      </c>
      <c r="C4" s="13">
        <f>B4-D4</f>
        <v>1300.7719999999999</v>
      </c>
      <c r="D4" s="14">
        <v>319.471</v>
      </c>
      <c r="E4" s="3">
        <v>6.9160000000000004</v>
      </c>
      <c r="F4" s="3">
        <v>312.55500000000001</v>
      </c>
      <c r="G4" s="6">
        <f t="shared" ref="G4:G16" si="0">D4/B4*100</f>
        <v>19.717474477593793</v>
      </c>
      <c r="H4" s="5">
        <v>911903.7</v>
      </c>
    </row>
    <row r="5" spans="1:8" ht="15.75" x14ac:dyDescent="0.25">
      <c r="A5" s="4" t="s">
        <v>7</v>
      </c>
      <c r="B5" s="12">
        <v>1464.739</v>
      </c>
      <c r="C5" s="13">
        <f t="shared" ref="C5:C12" si="1">B5-D5</f>
        <v>1174.864</v>
      </c>
      <c r="D5" s="14">
        <v>289.875</v>
      </c>
      <c r="E5" s="3">
        <v>5.8040000000000003</v>
      </c>
      <c r="F5" s="3">
        <v>284.07100000000003</v>
      </c>
      <c r="G5" s="6">
        <f t="shared" si="0"/>
        <v>19.790215185094411</v>
      </c>
      <c r="H5" s="5">
        <v>858986.82</v>
      </c>
    </row>
    <row r="6" spans="1:8" ht="15.75" x14ac:dyDescent="0.25">
      <c r="A6" s="4" t="s">
        <v>8</v>
      </c>
      <c r="B6" s="12">
        <v>1567.587</v>
      </c>
      <c r="C6" s="13">
        <f t="shared" si="1"/>
        <v>1236.6030000000001</v>
      </c>
      <c r="D6" s="14">
        <v>330.98399999999998</v>
      </c>
      <c r="E6" s="3">
        <v>6.0819999999999999</v>
      </c>
      <c r="F6" s="3">
        <v>324.90199999999999</v>
      </c>
      <c r="G6" s="6">
        <f t="shared" si="0"/>
        <v>21.114234808020225</v>
      </c>
      <c r="H6" s="5">
        <v>909740.87</v>
      </c>
    </row>
    <row r="7" spans="1:8" ht="15.75" x14ac:dyDescent="0.25">
      <c r="A7" s="4" t="s">
        <v>9</v>
      </c>
      <c r="B7" s="12">
        <v>1419.2080000000001</v>
      </c>
      <c r="C7" s="13">
        <f t="shared" si="1"/>
        <v>1152.0600000000002</v>
      </c>
      <c r="D7" s="14">
        <v>267.14799999999997</v>
      </c>
      <c r="E7" s="3">
        <v>4.9210000000000003</v>
      </c>
      <c r="F7" s="3">
        <v>262.22699999999998</v>
      </c>
      <c r="G7" s="6">
        <f t="shared" si="0"/>
        <v>18.823738310381561</v>
      </c>
      <c r="H7" s="5">
        <v>805554.92</v>
      </c>
    </row>
    <row r="8" spans="1:8" ht="15.75" x14ac:dyDescent="0.25">
      <c r="A8" s="4" t="s">
        <v>10</v>
      </c>
      <c r="B8" s="12">
        <v>1173.075</v>
      </c>
      <c r="C8" s="13">
        <f t="shared" si="1"/>
        <v>949.654</v>
      </c>
      <c r="D8" s="14">
        <v>223.42099999999999</v>
      </c>
      <c r="E8" s="7">
        <v>4.4139999999999997</v>
      </c>
      <c r="F8" s="7">
        <v>219.00700000000001</v>
      </c>
      <c r="G8" s="6">
        <f t="shared" si="0"/>
        <v>19.045755812714447</v>
      </c>
      <c r="H8" s="5">
        <v>667232.11</v>
      </c>
    </row>
    <row r="9" spans="1:8" ht="15.75" x14ac:dyDescent="0.25">
      <c r="A9" s="4" t="s">
        <v>11</v>
      </c>
      <c r="B9" s="12">
        <v>1151.3139999999999</v>
      </c>
      <c r="C9" s="13">
        <f t="shared" si="1"/>
        <v>1003.0159999999998</v>
      </c>
      <c r="D9" s="14">
        <v>148.298</v>
      </c>
      <c r="E9" s="7">
        <v>4.0179999999999998</v>
      </c>
      <c r="F9" s="7">
        <v>144.28</v>
      </c>
      <c r="G9" s="6">
        <f t="shared" si="0"/>
        <v>12.88076059181075</v>
      </c>
      <c r="H9" s="5">
        <v>429936.96</v>
      </c>
    </row>
    <row r="10" spans="1:8" ht="15.75" x14ac:dyDescent="0.25">
      <c r="A10" s="4" t="s">
        <v>12</v>
      </c>
      <c r="B10" s="12">
        <v>1136.153</v>
      </c>
      <c r="C10" s="13">
        <f t="shared" si="1"/>
        <v>981.60900000000004</v>
      </c>
      <c r="D10" s="14">
        <v>154.54399999999998</v>
      </c>
      <c r="E10" s="7">
        <v>3.6459999999999999</v>
      </c>
      <c r="F10" s="7">
        <v>150.898</v>
      </c>
      <c r="G10" s="6">
        <f t="shared" si="0"/>
        <v>13.602393339629431</v>
      </c>
      <c r="H10" s="5">
        <v>439610.75819999998</v>
      </c>
    </row>
    <row r="11" spans="1:8" ht="15.75" x14ac:dyDescent="0.25">
      <c r="A11" s="4" t="s">
        <v>13</v>
      </c>
      <c r="B11" s="12">
        <v>1155.135</v>
      </c>
      <c r="C11" s="13">
        <f t="shared" si="1"/>
        <v>927.61</v>
      </c>
      <c r="D11" s="14">
        <v>227.52499999999998</v>
      </c>
      <c r="E11" s="7">
        <v>3.45</v>
      </c>
      <c r="F11" s="7">
        <v>224.07499999999999</v>
      </c>
      <c r="G11" s="6">
        <f t="shared" si="0"/>
        <v>19.696831972020583</v>
      </c>
      <c r="H11" s="5">
        <v>652924.67999999993</v>
      </c>
    </row>
    <row r="12" spans="1:8" ht="15.75" x14ac:dyDescent="0.25">
      <c r="A12" s="4" t="s">
        <v>14</v>
      </c>
      <c r="B12" s="12">
        <v>1122.0730000000001</v>
      </c>
      <c r="C12" s="13">
        <f t="shared" si="1"/>
        <v>1023.8230000000001</v>
      </c>
      <c r="D12" s="14">
        <v>98.25</v>
      </c>
      <c r="E12" s="7">
        <v>3.74</v>
      </c>
      <c r="F12" s="7">
        <v>94.51</v>
      </c>
      <c r="G12" s="6">
        <f t="shared" si="0"/>
        <v>8.7561147982350516</v>
      </c>
      <c r="H12" s="5">
        <v>303268.57</v>
      </c>
    </row>
    <row r="13" spans="1:8" ht="15.75" x14ac:dyDescent="0.25">
      <c r="A13" s="4" t="s">
        <v>15</v>
      </c>
      <c r="B13" s="3">
        <v>1476.396</v>
      </c>
      <c r="C13" s="7">
        <v>1111.8920000000001</v>
      </c>
      <c r="D13" s="19">
        <f>E13+F13</f>
        <v>364.50400000000002</v>
      </c>
      <c r="E13" s="3">
        <v>5.0140000000000002</v>
      </c>
      <c r="F13" s="3">
        <v>359.49</v>
      </c>
      <c r="G13" s="6">
        <f t="shared" si="0"/>
        <v>24.688769137819396</v>
      </c>
      <c r="H13" s="8">
        <v>1107588</v>
      </c>
    </row>
    <row r="14" spans="1:8" ht="15.75" x14ac:dyDescent="0.25">
      <c r="A14" s="4" t="s">
        <v>16</v>
      </c>
      <c r="B14" s="3">
        <v>1522.4010000000001</v>
      </c>
      <c r="C14" s="7">
        <v>1221.8320000000001</v>
      </c>
      <c r="D14" s="19">
        <f t="shared" ref="D14:D15" si="2">E14+F14</f>
        <v>300.56900000000002</v>
      </c>
      <c r="E14" s="3">
        <v>5.8579999999999997</v>
      </c>
      <c r="F14" s="3">
        <v>294.71100000000001</v>
      </c>
      <c r="G14" s="6">
        <f t="shared" si="0"/>
        <v>19.743090026872025</v>
      </c>
      <c r="H14" s="8">
        <v>916960</v>
      </c>
    </row>
    <row r="15" spans="1:8" ht="15.75" x14ac:dyDescent="0.25">
      <c r="A15" s="4" t="s">
        <v>17</v>
      </c>
      <c r="B15" s="3">
        <v>1647.2090000000001</v>
      </c>
      <c r="C15" s="7">
        <v>1293.4079999999999</v>
      </c>
      <c r="D15" s="19">
        <f t="shared" si="2"/>
        <v>353.80099999999999</v>
      </c>
      <c r="E15" s="3">
        <v>6.4640000000000004</v>
      </c>
      <c r="F15" s="3">
        <v>347.33699999999999</v>
      </c>
      <c r="G15" s="6">
        <f t="shared" si="0"/>
        <v>21.478816592187147</v>
      </c>
      <c r="H15" s="8">
        <v>985737</v>
      </c>
    </row>
    <row r="16" spans="1:8" ht="15.75" x14ac:dyDescent="0.25">
      <c r="A16" s="4" t="s">
        <v>18</v>
      </c>
      <c r="B16" s="17">
        <f>SUM(B4:B15)</f>
        <v>16455.532999999999</v>
      </c>
      <c r="C16" s="18">
        <f>SUM(C4:C15)</f>
        <v>13377.143</v>
      </c>
      <c r="D16" s="9">
        <f>SUM(D4:D15)</f>
        <v>3078.39</v>
      </c>
      <c r="E16" s="17">
        <f>SUM(E4:E15)</f>
        <v>60.327000000000005</v>
      </c>
      <c r="F16" s="17">
        <f>SUM(F4:F15)</f>
        <v>3018.0630000000006</v>
      </c>
      <c r="G16" s="10">
        <f t="shared" si="0"/>
        <v>18.707324764260143</v>
      </c>
      <c r="H16" s="11">
        <f>SUM(H4:H15)</f>
        <v>8989444.3881999999</v>
      </c>
    </row>
  </sheetData>
  <mergeCells count="1">
    <mergeCell ref="A1:H1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год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МММ</dc:creator>
  <cp:lastModifiedBy>МММ</cp:lastModifiedBy>
  <dcterms:created xsi:type="dcterms:W3CDTF">2018-08-01T05:39:09Z</dcterms:created>
  <dcterms:modified xsi:type="dcterms:W3CDTF">2019-02-13T05:39:50Z</dcterms:modified>
</cp:coreProperties>
</file>