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29"/>
  </bookViews>
  <sheets>
    <sheet name="4" sheetId="4" r:id="rId1"/>
  </sheets>
  <definedNames>
    <definedName name="_xlnm._FilterDatabase" localSheetId="0" hidden="1">'4'!#REF!</definedName>
  </definedNames>
  <calcPr calcId="145621"/>
  <customWorkbookViews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4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4"/>
  </customWorkbookViews>
</workbook>
</file>

<file path=xl/calcChain.xml><?xml version="1.0" encoding="utf-8"?>
<calcChain xmlns="http://schemas.openxmlformats.org/spreadsheetml/2006/main">
  <c r="CF33" i="4" l="1"/>
  <c r="CF30" i="4"/>
  <c r="CF29" i="4" s="1"/>
  <c r="BD28" i="4" l="1"/>
  <c r="AZ27" i="4"/>
  <c r="AW28" i="4"/>
  <c r="AS27" i="4"/>
  <c r="AP27" i="4"/>
  <c r="AP28" i="4"/>
  <c r="BG27" i="4"/>
  <c r="N20" i="4"/>
  <c r="N22" i="4"/>
  <c r="CF32" i="4"/>
  <c r="CF28" i="4" s="1"/>
  <c r="CF27" i="4" s="1"/>
  <c r="BY29" i="4"/>
  <c r="BY30" i="4"/>
  <c r="BY27" i="4"/>
  <c r="BZ20" i="4"/>
  <c r="BZ22" i="4"/>
  <c r="BZ27" i="4"/>
  <c r="BZ28" i="4"/>
  <c r="BD33" i="4"/>
  <c r="AW33" i="4"/>
  <c r="D20" i="4"/>
  <c r="CF22" i="4" l="1"/>
  <c r="E38" i="4"/>
  <c r="BD32" i="4" l="1"/>
  <c r="BU33" i="4"/>
  <c r="BU32" i="4" s="1"/>
  <c r="BR33" i="4"/>
  <c r="BR32" i="4" s="1"/>
  <c r="BR30" i="4"/>
  <c r="BR29" i="4" s="1"/>
  <c r="BN33" i="4"/>
  <c r="BN32" i="4" s="1"/>
  <c r="BK33" i="4"/>
  <c r="BK32" i="4" s="1"/>
  <c r="BK28" i="4" s="1"/>
  <c r="BG32" i="4"/>
  <c r="AW32" i="4"/>
  <c r="AZ33" i="4"/>
  <c r="AZ32" i="4" s="1"/>
  <c r="AS33" i="4"/>
  <c r="AS32" i="4" s="1"/>
  <c r="AP33" i="4"/>
  <c r="AP32" i="4" s="1"/>
  <c r="AL33" i="4"/>
  <c r="AL32" i="4" s="1"/>
  <c r="AI33" i="4"/>
  <c r="AI32" i="4" s="1"/>
  <c r="AI28" i="4" s="1"/>
  <c r="D33" i="4"/>
  <c r="D32" i="4" s="1"/>
  <c r="D30" i="4"/>
  <c r="D29" i="4" s="1"/>
  <c r="AP22" i="4" l="1"/>
  <c r="AP20" i="4" s="1"/>
  <c r="BR28" i="4"/>
  <c r="BR27" i="4" s="1"/>
  <c r="AL27" i="4"/>
  <c r="BN22" i="4"/>
  <c r="BN20" i="4" s="1"/>
  <c r="BK27" i="4"/>
  <c r="BD27" i="4"/>
  <c r="AL22" i="4"/>
  <c r="AL20" i="4" s="1"/>
  <c r="D28" i="4"/>
  <c r="AI22" i="4"/>
  <c r="AI20" i="4" s="1"/>
  <c r="AW22" i="4" l="1"/>
  <c r="AW20" i="4" s="1"/>
  <c r="AW27" i="4"/>
  <c r="AZ22" i="4"/>
  <c r="AZ20" i="4" s="1"/>
  <c r="AS22" i="4"/>
  <c r="AS20" i="4" s="1"/>
  <c r="CF20" i="4"/>
  <c r="BK22" i="4"/>
  <c r="BK20" i="4" s="1"/>
  <c r="BR22" i="4"/>
  <c r="BD22" i="4"/>
  <c r="BD20" i="4" s="1"/>
  <c r="AI27" i="4"/>
  <c r="BG22" i="4"/>
  <c r="BG20" i="4" s="1"/>
  <c r="D27" i="4"/>
  <c r="D22" i="4"/>
  <c r="CB27" i="4"/>
  <c r="BR20" i="4" l="1"/>
</calcChain>
</file>

<file path=xl/sharedStrings.xml><?xml version="1.0" encoding="utf-8"?>
<sst xmlns="http://schemas.openxmlformats.org/spreadsheetml/2006/main" count="1821" uniqueCount="165">
  <si>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</si>
  <si>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</si>
  <si>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</si>
  <si>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</si>
  <si>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</si>
  <si>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</si>
  <si>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</si>
  <si>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</si>
  <si>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</si>
  <si>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</si>
  <si>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</si>
  <si>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 xml:space="preserve"> </t>
  </si>
  <si>
    <t>9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</si>
  <si>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</si>
  <si>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</si>
  <si>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</si>
  <si>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</si>
  <si>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</si>
  <si>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</si>
  <si>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</si>
  <si>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</si>
  <si>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</si>
  <si>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</si>
  <si>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</si>
  <si>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</si>
  <si>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</si>
  <si>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</si>
  <si>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</si>
  <si>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</si>
  <si>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</si>
  <si>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</si>
  <si>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км ЛЭП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</si>
  <si>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</si>
  <si>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</si>
  <si>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</si>
  <si>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</si>
  <si>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</si>
  <si>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</si>
  <si>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</si>
  <si>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</si>
  <si>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</si>
  <si>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</si>
  <si>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</si>
  <si>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</si>
  <si>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</si>
  <si>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</si>
  <si>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Первоначальная стоимость принимаемых к учету основных средств и нематериальных активов, млн рублей (без НДС)</t>
  </si>
  <si>
    <t xml:space="preserve">                                                         полное наименование субъекта электроэнергетики</t>
  </si>
  <si>
    <t>Приложение  № 4</t>
  </si>
  <si>
    <t>Форма 4. План ввода основных средств</t>
  </si>
  <si>
    <t xml:space="preserve">План 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</si>
  <si>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</si>
  <si>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</si>
  <si>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</si>
  <si>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</si>
  <si>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</si>
  <si>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</si>
  <si>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</si>
  <si>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</si>
  <si>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</si>
  <si>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</si>
  <si>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</si>
  <si>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</si>
  <si>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</si>
  <si>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</si>
  <si>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</si>
  <si>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</si>
  <si>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</si>
  <si>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</si>
  <si>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</si>
  <si>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</si>
  <si>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</si>
  <si>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</si>
  <si>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</si>
  <si>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</si>
  <si>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</si>
  <si>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</si>
  <si>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</si>
  <si>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</si>
  <si>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</si>
  <si>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</si>
  <si>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</si>
  <si>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</si>
  <si>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</si>
  <si>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</si>
  <si>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</si>
  <si>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</si>
  <si>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</si>
  <si>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</si>
  <si>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</si>
  <si>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</si>
  <si>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</si>
  <si>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</si>
  <si>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</t>
  </si>
  <si>
    <t>1.2</t>
  </si>
  <si>
    <t>1.2.1</t>
  </si>
  <si>
    <t>1.2.2</t>
  </si>
  <si>
    <t>1.2.1.1</t>
  </si>
  <si>
    <t>1.2.2.1</t>
  </si>
  <si>
    <t>нд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</si>
  <si>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</si>
  <si>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</si>
  <si>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</si>
  <si>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</si>
  <si>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</si>
  <si>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</si>
  <si>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</si>
  <si>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</si>
  <si>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</si>
  <si>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</si>
  <si>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</si>
  <si>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</si>
  <si>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</si>
  <si>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</si>
  <si>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</si>
  <si>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</si>
  <si>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</si>
  <si>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</si>
  <si>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</si>
  <si>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</si>
  <si>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</si>
  <si>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 xml:space="preserve">Принятие основных средств и нематериальных активов к бухгалтерскому учету в 2016 год </t>
  </si>
  <si>
    <t>комплект</t>
  </si>
  <si>
    <t xml:space="preserve">Принятие основных средств и нематериальных активов к бухгалтерскому учету в 2015 год 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</si>
  <si>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</si>
  <si>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</si>
  <si>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</si>
  <si>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</si>
  <si>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</si>
  <si>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</si>
  <si>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</si>
  <si>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</si>
  <si>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</si>
  <si>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</si>
  <si>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</si>
  <si>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</si>
  <si>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</si>
  <si>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</si>
  <si>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от «5» мая 2016 г. №380</t>
  </si>
  <si>
    <t>Принятие основных средств и нематериальных активов к бухгалтерскому учету в 2017 году</t>
  </si>
  <si>
    <t>Принятие основных средств и нематериальных активов к бухгалтерскому учету в 2018 году</t>
  </si>
  <si>
    <t>Принятие основных средств и нематериальных активов к бухгалтерскому учету в 2019 году</t>
  </si>
  <si>
    <t>Комплект</t>
  </si>
  <si>
    <t>г</t>
  </si>
  <si>
    <t>1.4</t>
  </si>
  <si>
    <t>Инвестиционная программа ООО "ЭЛЕКТРОСНАБ" по развитию электрических сетей на 2015-2019 годы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</si>
  <si>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2018 </t>
    </r>
    <r>
      <rPr>
        <sz val="12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</si>
  <si>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20.03.2015г. № 03/1-03/126</t>
  </si>
  <si>
    <t xml:space="preserve">Реконструкция трансформаторной подстанции № 19 г.Козловка ул. Герцена,  мощностью 0,4 МВА </t>
  </si>
  <si>
    <t>Реконструкция воздушной линии 0,4 кВ ул.Комаровская-Казакова, протяженностью 4,2 км</t>
  </si>
  <si>
    <t>Реконструкция воздушной линии 0,4 кВ от ТП 11 -ул.Беловолжская, Тургенева, Виноградова, протяженностью 1 км</t>
  </si>
  <si>
    <t>Реконструкция воздушной линии 0,4 кВ ул. Карцевопочинокская, протяженностью 1 км</t>
  </si>
  <si>
    <t>H_ВЛИ4</t>
  </si>
  <si>
    <t>Республика Чувашия,                                     город Козловка</t>
  </si>
  <si>
    <t>Приобретение аварийной автомашины уаз 390944</t>
  </si>
  <si>
    <t>Реконструкция воздушной линии ВЛИ 0,4 кВ ул. Нижнекурганская, протяженностью 1 км</t>
  </si>
  <si>
    <t xml:space="preserve">Факт </t>
  </si>
  <si>
    <t>Утвержденный план</t>
  </si>
  <si>
    <t>исключение из инвестпрограммы</t>
  </si>
  <si>
    <t>включение в программу</t>
  </si>
  <si>
    <t>H_ВЛИ3</t>
  </si>
  <si>
    <t>H_ВЛИ2</t>
  </si>
  <si>
    <t>H_ВЛИ1</t>
  </si>
  <si>
    <t>H_ТП19</t>
  </si>
  <si>
    <t>H_M1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</si>
</sst>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000"/>
    <numFmt numFmtId="169" formatCode="0.0"/>
  </numFmts>
  <fonts count="38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2"/>
      <name val="Times New Roman"/>
      <family val="1"/>
      <charset val="204"/>
    </font>
    <font>
      <sz val="8"/>
      <name val="Times New Roman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31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7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35" fillId="0" borderId="0"/>
    <xf numFmtId="0" fontId="4" fillId="0" borderId="0"/>
    <xf numFmtId="0" fontId="35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7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36" fillId="0" borderId="0"/>
    <xf numFmtId="0" fontId="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7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2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</cellStyleXfs>
  <cellXfs count="137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0" fontId="5" fillId="0" borderId="0" xfId="217" applyFont="1" applyFill="1" applyBorder="1" applyAlignment="1"/>
    <xf numFmtId="0" fontId="24" fillId="0" borderId="0" xfId="81" applyFont="1" applyFill="1" applyBorder="1" applyAlignment="1">
      <alignment vertical="center"/>
    </xf>
    <xf numFmtId="0" fontId="28" fillId="0" borderId="0" xfId="75" applyFont="1" applyAlignment="1">
      <alignment horizontal="right"/>
    </xf>
    <xf numFmtId="0" fontId="4" fillId="0" borderId="0" xfId="0" applyFont="1" applyFill="1" applyAlignment="1"/>
    <xf numFmtId="0" fontId="28" fillId="0" borderId="0" xfId="75" applyFont="1" applyAlignment="1">
      <alignment horizontal="right" vertical="center"/>
    </xf>
    <xf numFmtId="0" fontId="24" fillId="0" borderId="0" xfId="79" applyFont="1" applyFill="1" applyBorder="1" applyAlignment="1"/>
    <xf numFmtId="0" fontId="5" fillId="0" borderId="0" xfId="217" applyFont="1" applyFill="1" applyBorder="1" applyAlignment="1">
      <alignment horizontal="center"/>
    </xf>
    <xf numFmtId="0" fontId="28" fillId="0" borderId="0" xfId="0" applyFont="1" applyFill="1" applyAlignment="1"/>
    <xf numFmtId="0" fontId="25" fillId="0" borderId="10" xfId="81" applyFont="1" applyFill="1" applyBorder="1" applyAlignment="1">
      <alignment horizontal="center" vertical="center" textRotation="90" wrapText="1"/>
    </xf>
    <xf numFmtId="0" fontId="4" fillId="0" borderId="10" xfId="0" applyFont="1" applyFill="1" applyBorder="1" applyAlignment="1">
      <alignment horizontal="center" vertical="center" textRotation="90" wrapText="1"/>
    </xf>
    <xf numFmtId="0" fontId="30" fillId="0" borderId="0" xfId="182" applyFont="1" applyAlignment="1">
      <alignment vertical="center"/>
    </xf>
    <xf numFmtId="0" fontId="26" fillId="0" borderId="0" xfId="182" applyFont="1" applyAlignment="1">
      <alignment vertical="top"/>
    </xf>
    <xf numFmtId="0" fontId="28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26" fillId="0" borderId="0" xfId="182" applyFont="1" applyAlignment="1">
      <alignment horizontal="center" vertical="top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4" fillId="0" borderId="10" xfId="81" applyFont="1" applyFill="1" applyBorder="1" applyAlignment="1">
      <alignment horizontal="center" vertical="center" textRotation="90" wrapText="1"/>
    </xf>
    <xf numFmtId="0" fontId="5" fillId="0" borderId="0" xfId="0" applyFont="1"/>
    <xf numFmtId="0" fontId="5" fillId="0" borderId="10" xfId="0" applyFont="1" applyBorder="1" applyAlignment="1">
      <alignment horizontal="center" vertical="center"/>
    </xf>
    <xf numFmtId="49" fontId="24" fillId="0" borderId="10" xfId="81" applyNumberFormat="1" applyFont="1" applyFill="1" applyBorder="1" applyAlignment="1">
      <alignment horizontal="center" vertical="center"/>
    </xf>
    <xf numFmtId="0" fontId="24" fillId="0" borderId="10" xfId="81" applyFont="1" applyFill="1" applyBorder="1" applyAlignment="1">
      <alignment horizontal="center" vertical="center"/>
    </xf>
    <xf numFmtId="0" fontId="5" fillId="24" borderId="10" xfId="81" applyFont="1" applyFill="1" applyBorder="1" applyAlignment="1">
      <alignment horizontal="center" vertical="center"/>
    </xf>
    <xf numFmtId="1" fontId="5" fillId="24" borderId="10" xfId="81" applyNumberFormat="1" applyFont="1" applyFill="1" applyBorder="1" applyAlignment="1">
      <alignment horizontal="center" vertical="center"/>
    </xf>
    <xf numFmtId="2" fontId="24" fillId="0" borderId="10" xfId="81" applyNumberFormat="1" applyFont="1" applyFill="1" applyBorder="1" applyAlignment="1">
      <alignment horizontal="center" vertical="center"/>
    </xf>
    <xf numFmtId="2" fontId="5" fillId="24" borderId="10" xfId="81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2" fontId="25" fillId="0" borderId="10" xfId="81" applyNumberFormat="1" applyFont="1" applyFill="1" applyBorder="1" applyAlignment="1">
      <alignment horizontal="center" vertical="center"/>
    </xf>
    <xf numFmtId="0" fontId="4" fillId="0" borderId="0" xfId="0" applyFont="1" applyAlignment="1">
      <alignment wrapText="1"/>
    </xf>
    <xf numFmtId="0" fontId="5" fillId="0" borderId="0" xfId="0" applyFont="1" applyFill="1" applyAlignment="1">
      <alignment horizontal="center" wrapText="1"/>
    </xf>
    <xf numFmtId="0" fontId="30" fillId="0" borderId="0" xfId="182" applyFont="1" applyAlignment="1">
      <alignment vertical="center" wrapText="1"/>
    </xf>
    <xf numFmtId="0" fontId="26" fillId="0" borderId="0" xfId="182" applyFont="1" applyAlignment="1">
      <alignment vertical="top" wrapText="1"/>
    </xf>
    <xf numFmtId="0" fontId="26" fillId="0" borderId="0" xfId="182" applyFont="1" applyAlignment="1">
      <alignment horizontal="center" vertical="top" wrapText="1"/>
    </xf>
    <xf numFmtId="0" fontId="24" fillId="0" borderId="0" xfId="79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28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5" fillId="0" borderId="0" xfId="217" applyFont="1" applyFill="1" applyBorder="1" applyAlignment="1">
      <alignment wrapText="1"/>
    </xf>
    <xf numFmtId="49" fontId="24" fillId="0" borderId="10" xfId="81" applyNumberFormat="1" applyFont="1" applyFill="1" applyBorder="1" applyAlignment="1">
      <alignment horizontal="center" vertical="center" wrapText="1"/>
    </xf>
    <xf numFmtId="0" fontId="24" fillId="0" borderId="11" xfId="81" applyFont="1" applyFill="1" applyBorder="1" applyAlignment="1">
      <alignment horizontal="center" vertical="center"/>
    </xf>
    <xf numFmtId="167" fontId="5" fillId="0" borderId="10" xfId="0" applyNumberFormat="1" applyFont="1" applyFill="1" applyBorder="1" applyAlignment="1">
      <alignment horizontal="center" vertical="center" wrapText="1"/>
    </xf>
    <xf numFmtId="167" fontId="5" fillId="0" borderId="10" xfId="0" applyNumberFormat="1" applyFont="1" applyFill="1" applyBorder="1" applyAlignment="1">
      <alignment horizontal="center" vertical="center"/>
    </xf>
    <xf numFmtId="167" fontId="5" fillId="24" borderId="10" xfId="0" applyNumberFormat="1" applyFont="1" applyFill="1" applyBorder="1" applyAlignment="1">
      <alignment horizontal="center" vertical="center" wrapText="1"/>
    </xf>
    <xf numFmtId="167" fontId="5" fillId="24" borderId="10" xfId="0" applyNumberFormat="1" applyFont="1" applyFill="1" applyBorder="1" applyAlignment="1">
      <alignment horizontal="center" vertical="center"/>
    </xf>
    <xf numFmtId="0" fontId="24" fillId="0" borderId="10" xfId="18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24" borderId="0" xfId="0" applyFont="1" applyFill="1"/>
    <xf numFmtId="1" fontId="5" fillId="0" borderId="10" xfId="0" applyNumberFormat="1" applyFont="1" applyFill="1" applyBorder="1" applyAlignment="1">
      <alignment horizontal="center" vertical="center"/>
    </xf>
    <xf numFmtId="1" fontId="4" fillId="0" borderId="10" xfId="0" applyNumberFormat="1" applyFont="1" applyFill="1" applyBorder="1" applyAlignment="1">
      <alignment horizontal="center" vertical="center"/>
    </xf>
    <xf numFmtId="2" fontId="5" fillId="24" borderId="10" xfId="0" applyNumberFormat="1" applyFont="1" applyFill="1" applyBorder="1" applyAlignment="1">
      <alignment horizontal="center" vertical="center"/>
    </xf>
    <xf numFmtId="0" fontId="30" fillId="0" borderId="0" xfId="182" applyFont="1" applyFill="1" applyAlignment="1">
      <alignment vertical="center"/>
    </xf>
    <xf numFmtId="0" fontId="26" fillId="0" borderId="0" xfId="182" applyFont="1" applyFill="1" applyAlignment="1">
      <alignment vertical="top"/>
    </xf>
    <xf numFmtId="0" fontId="26" fillId="0" borderId="0" xfId="182" applyFont="1" applyFill="1" applyAlignment="1">
      <alignment horizontal="center" vertical="top"/>
    </xf>
    <xf numFmtId="167" fontId="24" fillId="0" borderId="10" xfId="81" applyNumberFormat="1" applyFont="1" applyFill="1" applyBorder="1" applyAlignment="1">
      <alignment horizontal="center" vertical="center"/>
    </xf>
    <xf numFmtId="167" fontId="25" fillId="0" borderId="10" xfId="81" applyNumberFormat="1" applyFont="1" applyFill="1" applyBorder="1" applyAlignment="1">
      <alignment horizontal="center" vertical="center"/>
    </xf>
    <xf numFmtId="167" fontId="24" fillId="24" borderId="10" xfId="81" applyNumberFormat="1" applyFont="1" applyFill="1" applyBorder="1" applyAlignment="1">
      <alignment horizontal="center" vertical="center"/>
    </xf>
    <xf numFmtId="1" fontId="25" fillId="0" borderId="10" xfId="81" applyNumberFormat="1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2" fontId="24" fillId="24" borderId="10" xfId="81" applyNumberFormat="1" applyFont="1" applyFill="1" applyBorder="1" applyAlignment="1">
      <alignment horizontal="center" vertical="center"/>
    </xf>
    <xf numFmtId="0" fontId="25" fillId="0" borderId="10" xfId="81" applyFont="1" applyFill="1" applyBorder="1" applyAlignment="1">
      <alignment horizontal="center" vertical="center"/>
    </xf>
    <xf numFmtId="49" fontId="24" fillId="0" borderId="11" xfId="182" applyNumberFormat="1" applyFont="1" applyFill="1" applyBorder="1" applyAlignment="1">
      <alignment horizontal="center" vertical="center"/>
    </xf>
    <xf numFmtId="0" fontId="24" fillId="0" borderId="10" xfId="182" applyFont="1" applyFill="1" applyBorder="1" applyAlignment="1">
      <alignment horizontal="center" wrapText="1"/>
    </xf>
    <xf numFmtId="166" fontId="5" fillId="0" borderId="10" xfId="0" applyNumberFormat="1" applyFont="1" applyBorder="1" applyAlignment="1">
      <alignment horizontal="center" vertical="center"/>
    </xf>
    <xf numFmtId="49" fontId="5" fillId="24" borderId="10" xfId="182" applyNumberFormat="1" applyFont="1" applyFill="1" applyBorder="1" applyAlignment="1">
      <alignment horizontal="center" vertical="center"/>
    </xf>
    <xf numFmtId="0" fontId="5" fillId="24" borderId="11" xfId="182" applyFont="1" applyFill="1" applyBorder="1" applyAlignment="1">
      <alignment horizontal="center" vertical="center" wrapText="1"/>
    </xf>
    <xf numFmtId="0" fontId="5" fillId="24" borderId="10" xfId="0" applyFont="1" applyFill="1" applyBorder="1" applyAlignment="1">
      <alignment horizontal="center" vertical="center"/>
    </xf>
    <xf numFmtId="49" fontId="24" fillId="0" borderId="10" xfId="182" applyNumberFormat="1" applyFont="1" applyFill="1" applyBorder="1" applyAlignment="1">
      <alignment horizontal="center" vertical="center"/>
    </xf>
    <xf numFmtId="0" fontId="24" fillId="25" borderId="11" xfId="182" applyFont="1" applyFill="1" applyBorder="1" applyAlignment="1">
      <alignment horizontal="center" vertical="center" wrapText="1"/>
    </xf>
    <xf numFmtId="49" fontId="25" fillId="0" borderId="10" xfId="182" applyNumberFormat="1" applyFont="1" applyFill="1" applyBorder="1" applyAlignment="1">
      <alignment horizontal="center" vertical="center"/>
    </xf>
    <xf numFmtId="49" fontId="25" fillId="0" borderId="11" xfId="182" applyNumberFormat="1" applyFont="1" applyFill="1" applyBorder="1" applyAlignment="1">
      <alignment horizontal="center" vertical="center"/>
    </xf>
    <xf numFmtId="49" fontId="25" fillId="25" borderId="11" xfId="182" applyNumberFormat="1" applyFont="1" applyFill="1" applyBorder="1" applyAlignment="1">
      <alignment horizontal="center" vertical="center"/>
    </xf>
    <xf numFmtId="0" fontId="5" fillId="26" borderId="10" xfId="0" applyFont="1" applyFill="1" applyBorder="1" applyAlignment="1">
      <alignment horizontal="center" vertical="center"/>
    </xf>
    <xf numFmtId="0" fontId="24" fillId="0" borderId="10" xfId="182" applyNumberFormat="1" applyFont="1" applyFill="1" applyBorder="1" applyAlignment="1">
      <alignment horizontal="center" vertical="center" wrapText="1"/>
    </xf>
    <xf numFmtId="0" fontId="25" fillId="0" borderId="10" xfId="182" applyFont="1" applyBorder="1" applyAlignment="1">
      <alignment horizontal="center" vertical="center" wrapText="1"/>
    </xf>
    <xf numFmtId="0" fontId="25" fillId="0" borderId="10" xfId="8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left" vertical="top" wrapText="1"/>
    </xf>
    <xf numFmtId="0" fontId="4" fillId="0" borderId="10" xfId="75" applyFont="1" applyFill="1" applyBorder="1" applyAlignment="1">
      <alignment horizontal="left" vertical="center" wrapText="1"/>
    </xf>
    <xf numFmtId="167" fontId="4" fillId="0" borderId="10" xfId="0" applyNumberFormat="1" applyFont="1" applyFill="1" applyBorder="1" applyAlignment="1">
      <alignment horizontal="center" vertical="center"/>
    </xf>
    <xf numFmtId="0" fontId="25" fillId="0" borderId="10" xfId="81" applyFont="1" applyFill="1" applyBorder="1" applyAlignment="1">
      <alignment horizontal="center" vertical="center"/>
    </xf>
    <xf numFmtId="0" fontId="25" fillId="0" borderId="10" xfId="81" applyFont="1" applyFill="1" applyBorder="1" applyAlignment="1">
      <alignment horizontal="center" vertical="center"/>
    </xf>
    <xf numFmtId="166" fontId="24" fillId="0" borderId="10" xfId="81" applyNumberFormat="1" applyFont="1" applyFill="1" applyBorder="1" applyAlignment="1">
      <alignment horizontal="center" vertical="center"/>
    </xf>
    <xf numFmtId="166" fontId="5" fillId="24" borderId="10" xfId="81" applyNumberFormat="1" applyFont="1" applyFill="1" applyBorder="1" applyAlignment="1">
      <alignment horizontal="center" vertical="center"/>
    </xf>
    <xf numFmtId="169" fontId="24" fillId="0" borderId="10" xfId="81" applyNumberFormat="1" applyFont="1" applyFill="1" applyBorder="1" applyAlignment="1">
      <alignment horizontal="center" vertical="center"/>
    </xf>
    <xf numFmtId="169" fontId="25" fillId="0" borderId="10" xfId="81" applyNumberFormat="1" applyFont="1" applyFill="1" applyBorder="1" applyAlignment="1">
      <alignment horizontal="center" vertical="center"/>
    </xf>
    <xf numFmtId="0" fontId="25" fillId="0" borderId="10" xfId="182" applyFont="1" applyFill="1" applyBorder="1" applyAlignment="1">
      <alignment horizontal="center" vertical="center" wrapText="1"/>
    </xf>
    <xf numFmtId="167" fontId="4" fillId="0" borderId="10" xfId="0" applyNumberFormat="1" applyFont="1" applyFill="1" applyBorder="1" applyAlignment="1">
      <alignment horizontal="center" vertical="center" wrapText="1"/>
    </xf>
    <xf numFmtId="0" fontId="5" fillId="0" borderId="10" xfId="182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left" vertical="center" wrapText="1"/>
    </xf>
    <xf numFmtId="1" fontId="25" fillId="0" borderId="10" xfId="81" applyNumberFormat="1" applyFont="1" applyFill="1" applyBorder="1" applyAlignment="1">
      <alignment horizontal="center" vertical="center" wrapText="1"/>
    </xf>
    <xf numFmtId="168" fontId="4" fillId="0" borderId="10" xfId="0" applyNumberFormat="1" applyFont="1" applyFill="1" applyBorder="1" applyAlignment="1">
      <alignment horizontal="center" vertical="center"/>
    </xf>
    <xf numFmtId="166" fontId="4" fillId="0" borderId="10" xfId="0" applyNumberFormat="1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 wrapText="1"/>
    </xf>
    <xf numFmtId="49" fontId="5" fillId="0" borderId="11" xfId="182" applyNumberFormat="1" applyFont="1" applyFill="1" applyBorder="1" applyAlignment="1">
      <alignment horizontal="center" vertical="center"/>
    </xf>
    <xf numFmtId="0" fontId="5" fillId="0" borderId="11" xfId="182" applyFont="1" applyFill="1" applyBorder="1" applyAlignment="1">
      <alignment horizontal="center" vertical="center" wrapText="1"/>
    </xf>
    <xf numFmtId="2" fontId="24" fillId="0" borderId="10" xfId="182" applyNumberFormat="1" applyFont="1" applyFill="1" applyBorder="1" applyAlignment="1">
      <alignment horizontal="center" vertical="center" wrapText="1"/>
    </xf>
    <xf numFmtId="0" fontId="5" fillId="0" borderId="13" xfId="217" applyFont="1" applyFill="1" applyBorder="1" applyAlignment="1">
      <alignment horizontal="center"/>
    </xf>
    <xf numFmtId="0" fontId="25" fillId="0" borderId="11" xfId="81" applyFont="1" applyFill="1" applyBorder="1" applyAlignment="1">
      <alignment horizontal="center" vertical="center" wrapText="1"/>
    </xf>
    <xf numFmtId="0" fontId="25" fillId="0" borderId="21" xfId="81" applyFont="1" applyFill="1" applyBorder="1" applyAlignment="1">
      <alignment horizontal="center" vertical="center" wrapText="1"/>
    </xf>
    <xf numFmtId="0" fontId="25" fillId="0" borderId="22" xfId="81" applyFont="1" applyFill="1" applyBorder="1" applyAlignment="1">
      <alignment horizontal="center" vertical="center" wrapText="1"/>
    </xf>
    <xf numFmtId="0" fontId="25" fillId="0" borderId="11" xfId="81" applyFont="1" applyFill="1" applyBorder="1" applyAlignment="1">
      <alignment horizontal="center" vertical="center"/>
    </xf>
    <xf numFmtId="0" fontId="25" fillId="0" borderId="21" xfId="81" applyFont="1" applyFill="1" applyBorder="1" applyAlignment="1">
      <alignment horizontal="center" vertical="center"/>
    </xf>
    <xf numFmtId="0" fontId="25" fillId="0" borderId="18" xfId="81" applyFont="1" applyFill="1" applyBorder="1" applyAlignment="1">
      <alignment horizontal="center" vertical="center" wrapText="1"/>
    </xf>
    <xf numFmtId="0" fontId="25" fillId="0" borderId="23" xfId="81" applyFont="1" applyFill="1" applyBorder="1" applyAlignment="1">
      <alignment horizontal="center" vertical="center" wrapText="1"/>
    </xf>
    <xf numFmtId="0" fontId="25" fillId="0" borderId="17" xfId="81" applyFont="1" applyFill="1" applyBorder="1" applyAlignment="1">
      <alignment horizontal="center" vertical="center" wrapText="1"/>
    </xf>
    <xf numFmtId="0" fontId="25" fillId="0" borderId="10" xfId="81" applyFont="1" applyFill="1" applyBorder="1" applyAlignment="1">
      <alignment horizontal="center" vertical="center" wrapText="1"/>
    </xf>
    <xf numFmtId="0" fontId="25" fillId="0" borderId="14" xfId="81" applyFont="1" applyFill="1" applyBorder="1" applyAlignment="1">
      <alignment horizontal="center" vertical="center" wrapText="1"/>
    </xf>
    <xf numFmtId="0" fontId="25" fillId="0" borderId="15" xfId="81" applyFont="1" applyFill="1" applyBorder="1" applyAlignment="1">
      <alignment horizontal="center" vertical="center" wrapText="1"/>
    </xf>
    <xf numFmtId="0" fontId="25" fillId="0" borderId="12" xfId="81" applyFont="1" applyFill="1" applyBorder="1" applyAlignment="1">
      <alignment horizontal="center" vertical="center" wrapText="1"/>
    </xf>
    <xf numFmtId="0" fontId="25" fillId="0" borderId="10" xfId="81" applyFont="1" applyFill="1" applyBorder="1" applyAlignment="1">
      <alignment horizontal="center" vertical="center"/>
    </xf>
    <xf numFmtId="0" fontId="25" fillId="0" borderId="16" xfId="81" applyFont="1" applyFill="1" applyBorder="1" applyAlignment="1">
      <alignment horizontal="center" vertical="center" wrapText="1"/>
    </xf>
    <xf numFmtId="0" fontId="25" fillId="0" borderId="19" xfId="81" applyFont="1" applyFill="1" applyBorder="1" applyAlignment="1">
      <alignment horizontal="center" vertical="center" wrapText="1"/>
    </xf>
    <xf numFmtId="0" fontId="25" fillId="0" borderId="13" xfId="81" applyFont="1" applyFill="1" applyBorder="1" applyAlignment="1">
      <alignment horizontal="center" vertical="center" wrapText="1"/>
    </xf>
    <xf numFmtId="0" fontId="25" fillId="0" borderId="20" xfId="81" applyFont="1" applyFill="1" applyBorder="1" applyAlignment="1">
      <alignment horizontal="center" vertical="center" wrapText="1"/>
    </xf>
    <xf numFmtId="0" fontId="25" fillId="0" borderId="22" xfId="81" applyFont="1" applyFill="1" applyBorder="1" applyAlignment="1">
      <alignment horizontal="center" vertical="center"/>
    </xf>
    <xf numFmtId="0" fontId="25" fillId="0" borderId="18" xfId="81" applyNumberFormat="1" applyFont="1" applyFill="1" applyBorder="1" applyAlignment="1">
      <alignment horizontal="center" vertical="center" wrapText="1"/>
    </xf>
    <xf numFmtId="0" fontId="25" fillId="0" borderId="16" xfId="81" applyNumberFormat="1" applyFont="1" applyFill="1" applyBorder="1" applyAlignment="1">
      <alignment horizontal="center" vertical="center" wrapText="1"/>
    </xf>
    <xf numFmtId="0" fontId="25" fillId="0" borderId="19" xfId="81" applyNumberFormat="1" applyFont="1" applyFill="1" applyBorder="1" applyAlignment="1">
      <alignment horizontal="center" vertical="center" wrapText="1"/>
    </xf>
    <xf numFmtId="0" fontId="25" fillId="0" borderId="17" xfId="81" applyNumberFormat="1" applyFont="1" applyFill="1" applyBorder="1" applyAlignment="1">
      <alignment horizontal="center" vertical="center" wrapText="1"/>
    </xf>
    <xf numFmtId="0" fontId="25" fillId="0" borderId="13" xfId="81" applyNumberFormat="1" applyFont="1" applyFill="1" applyBorder="1" applyAlignment="1">
      <alignment horizontal="center" vertical="center" wrapText="1"/>
    </xf>
    <xf numFmtId="0" fontId="25" fillId="0" borderId="20" xfId="81" applyNumberFormat="1" applyFont="1" applyFill="1" applyBorder="1" applyAlignment="1">
      <alignment horizontal="center" vertical="center" wrapText="1"/>
    </xf>
    <xf numFmtId="0" fontId="25" fillId="0" borderId="18" xfId="81" applyFont="1" applyFill="1" applyBorder="1" applyAlignment="1">
      <alignment horizontal="center" vertical="center"/>
    </xf>
    <xf numFmtId="0" fontId="25" fillId="0" borderId="16" xfId="81" applyFont="1" applyFill="1" applyBorder="1" applyAlignment="1">
      <alignment horizontal="center" vertical="center"/>
    </xf>
    <xf numFmtId="0" fontId="25" fillId="0" borderId="17" xfId="81" applyFont="1" applyFill="1" applyBorder="1" applyAlignment="1">
      <alignment horizontal="center" vertical="center"/>
    </xf>
    <xf numFmtId="0" fontId="25" fillId="0" borderId="13" xfId="81" applyFont="1" applyFill="1" applyBorder="1" applyAlignment="1">
      <alignment horizontal="center" vertical="center"/>
    </xf>
    <xf numFmtId="0" fontId="24" fillId="0" borderId="0" xfId="79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9" fillId="0" borderId="0" xfId="182" applyFont="1" applyAlignment="1">
      <alignment horizontal="center" vertical="center"/>
    </xf>
    <xf numFmtId="0" fontId="26" fillId="0" borderId="0" xfId="182" applyFont="1" applyAlignment="1">
      <alignment horizontal="center" vertical="top"/>
    </xf>
    <xf numFmtId="0" fontId="4" fillId="0" borderId="0" xfId="0" applyFont="1" applyFill="1" applyAlignment="1">
      <alignment horizontal="center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Форматы по компаниям_last" xfId="217"/>
    <cellStyle name="Плохой" xfId="218" builtinId="27" customBuiltin="1"/>
    <cellStyle name="Плохой 2" xfId="219"/>
    <cellStyle name="Пояснение" xfId="220" builtinId="53" customBuiltin="1"/>
    <cellStyle name="Пояснение 2" xfId="221"/>
    <cellStyle name="Примечание" xfId="222" builtinId="10" customBuiltin="1"/>
    <cellStyle name="Примечание 2" xfId="223"/>
    <cellStyle name="Процентный 2" xfId="224"/>
    <cellStyle name="Процентный 3" xfId="225"/>
    <cellStyle name="Связанная ячейка" xfId="226" builtinId="24" customBuiltin="1"/>
    <cellStyle name="Связанная ячейка 2" xfId="227"/>
    <cellStyle name="Стиль 1" xfId="228"/>
    <cellStyle name="Текст предупреждения" xfId="229" builtinId="11" customBuiltin="1"/>
    <cellStyle name="Текст предупреждения 2" xfId="230"/>
    <cellStyle name="Финансовый 2" xfId="231"/>
    <cellStyle name="Финансовый 2 2" xfId="232"/>
    <cellStyle name="Финансовый 2 2 2" xfId="233"/>
    <cellStyle name="Финансовый 2 2 2 2" xfId="234"/>
    <cellStyle name="Финансовый 2 2 2 2 2" xfId="235"/>
    <cellStyle name="Финансовый 2 2 2 3" xfId="236"/>
    <cellStyle name="Финансовый 2 2 3" xfId="237"/>
    <cellStyle name="Финансовый 2 2 4" xfId="238"/>
    <cellStyle name="Финансовый 2 3" xfId="239"/>
    <cellStyle name="Финансовый 2 3 2" xfId="240"/>
    <cellStyle name="Финансовый 2 3 2 2" xfId="241"/>
    <cellStyle name="Финансовый 2 3 2 3" xfId="242"/>
    <cellStyle name="Финансовый 2 3 3" xfId="243"/>
    <cellStyle name="Финансовый 2 3 4" xfId="244"/>
    <cellStyle name="Финансовый 2 4" xfId="245"/>
    <cellStyle name="Финансовый 2 4 2" xfId="246"/>
    <cellStyle name="Финансовый 2 4 3" xfId="247"/>
    <cellStyle name="Финансовый 2 5" xfId="248"/>
    <cellStyle name="Финансовый 2 6" xfId="249"/>
    <cellStyle name="Финансовый 2 7" xfId="250"/>
    <cellStyle name="Финансовый 3" xfId="251"/>
    <cellStyle name="Финансовый 3 2" xfId="252"/>
    <cellStyle name="Финансовый 3 2 2" xfId="253"/>
    <cellStyle name="Финансовый 3 2 2 2" xfId="254"/>
    <cellStyle name="Финансовый 3 2 2 3" xfId="255"/>
    <cellStyle name="Финансовый 3 2 3" xfId="256"/>
    <cellStyle name="Финансовый 3 2 4" xfId="257"/>
    <cellStyle name="Финансовый 3 3" xfId="258"/>
    <cellStyle name="Финансовый 3 3 2" xfId="259"/>
    <cellStyle name="Финансовый 3 3 2 2" xfId="260"/>
    <cellStyle name="Финансовый 3 3 2 3" xfId="261"/>
    <cellStyle name="Финансовый 3 3 3" xfId="262"/>
    <cellStyle name="Финансовый 3 3 4" xfId="263"/>
    <cellStyle name="Финансовый 3 4" xfId="264"/>
    <cellStyle name="Финансовый 3 4 2" xfId="265"/>
    <cellStyle name="Финансовый 3 4 3" xfId="266"/>
    <cellStyle name="Финансовый 3 5" xfId="267"/>
    <cellStyle name="Финансовый 3 6" xfId="268"/>
    <cellStyle name="Финансовый 3 7" xfId="269"/>
    <cellStyle name="Хороший" xfId="270" builtinId="26" customBuiltin="1"/>
    <cellStyle name="Хороший 2" xfId="271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N40"/>
  <sheetViews>
    <sheetView tabSelected="1" view="pageBreakPreview" topLeftCell="BO17" zoomScale="75" zoomScaleNormal="100" zoomScaleSheetLayoutView="75" workbookViewId="0">
      <selection activeCell="CF31" sqref="CF31"/>
    </sheetView>
  </sheetViews>
  <sheetFormatPr defaultColWidth="9" defaultRowHeight="15.75"/>
  <cols>
    <col min="1" max="1" width="11.625" style="1" customWidth="1"/>
    <col min="2" max="2" width="35.125" style="1" customWidth="1"/>
    <col min="3" max="3" width="14.375" style="1" customWidth="1"/>
    <col min="4" max="4" width="8.75" style="1" customWidth="1"/>
    <col min="5" max="5" width="15.25" style="1" customWidth="1"/>
    <col min="6" max="6" width="8.125" style="1" customWidth="1"/>
    <col min="7" max="7" width="7.5" style="1" customWidth="1"/>
    <col min="8" max="8" width="6.75" style="1" customWidth="1"/>
    <col min="9" max="10" width="6.125" style="1" customWidth="1"/>
    <col min="11" max="12" width="7.875" style="1" customWidth="1"/>
    <col min="13" max="13" width="6.125" style="1" customWidth="1"/>
    <col min="14" max="14" width="10" style="1" customWidth="1"/>
    <col min="15" max="15" width="5.625" style="1" customWidth="1"/>
    <col min="16" max="16" width="5.875" style="1" customWidth="1"/>
    <col min="17" max="17" width="6" style="1" customWidth="1"/>
    <col min="18" max="18" width="6.375" style="1" customWidth="1"/>
    <col min="19" max="19" width="8.75" style="1" customWidth="1"/>
    <col min="20" max="20" width="6" style="2" customWidth="1"/>
    <col min="21" max="21" width="10.5" style="2" customWidth="1"/>
    <col min="22" max="26" width="7" style="2" customWidth="1"/>
    <col min="27" max="27" width="6" style="2" customWidth="1"/>
    <col min="28" max="28" width="8" style="2" customWidth="1"/>
    <col min="29" max="33" width="7" style="2" customWidth="1"/>
    <col min="34" max="34" width="9.875" style="2" customWidth="1"/>
    <col min="35" max="35" width="8.75" style="2" customWidth="1"/>
    <col min="36" max="36" width="7.625" style="2" customWidth="1"/>
    <col min="37" max="37" width="10.125" style="2" customWidth="1"/>
    <col min="38" max="38" width="7" style="2" bestFit="1" customWidth="1"/>
    <col min="39" max="39" width="8.625" style="2" customWidth="1"/>
    <col min="40" max="40" width="9.125" style="2" customWidth="1"/>
    <col min="41" max="41" width="9.5" style="1" customWidth="1"/>
    <col min="42" max="42" width="8.5" style="1" customWidth="1"/>
    <col min="43" max="44" width="9.5" style="1" customWidth="1"/>
    <col min="45" max="45" width="7" style="1" bestFit="1" customWidth="1"/>
    <col min="46" max="46" width="8.5" style="1" customWidth="1"/>
    <col min="47" max="47" width="7.75" style="1" customWidth="1"/>
    <col min="48" max="48" width="6" style="2" customWidth="1"/>
    <col min="49" max="49" width="8.125" style="2" customWidth="1"/>
    <col min="50" max="50" width="7" style="2" bestFit="1" customWidth="1"/>
    <col min="51" max="51" width="10.25" style="2" customWidth="1"/>
    <col min="52" max="54" width="7.875" style="2" bestFit="1" customWidth="1"/>
    <col min="55" max="55" width="6" style="2" customWidth="1"/>
    <col min="56" max="56" width="8.625" style="2" customWidth="1"/>
    <col min="57" max="61" width="7.875" style="2" bestFit="1" customWidth="1"/>
    <col min="62" max="62" width="9.875" style="1" customWidth="1"/>
    <col min="63" max="63" width="8.5" style="2" customWidth="1"/>
    <col min="64" max="68" width="7.875" style="2" bestFit="1" customWidth="1"/>
    <col min="69" max="69" width="6" style="2" customWidth="1"/>
    <col min="70" max="70" width="8.25" style="2" customWidth="1"/>
    <col min="71" max="75" width="7.875" style="2" bestFit="1" customWidth="1"/>
    <col min="76" max="76" width="6" style="1" customWidth="1"/>
    <col min="77" max="77" width="8.875" style="1" bestFit="1" customWidth="1"/>
    <col min="78" max="78" width="9.125" style="1" customWidth="1"/>
    <col min="79" max="79" width="8.125" style="1" bestFit="1" customWidth="1"/>
    <col min="80" max="80" width="9.875" style="1" customWidth="1"/>
    <col min="81" max="82" width="7" style="1" bestFit="1" customWidth="1"/>
    <col min="83" max="83" width="6" style="1" customWidth="1"/>
    <col min="84" max="84" width="8.875" style="1" bestFit="1" customWidth="1"/>
    <col min="85" max="85" width="7" style="1" bestFit="1" customWidth="1"/>
    <col min="86" max="86" width="7.75" style="1" bestFit="1" customWidth="1"/>
    <col min="87" max="87" width="7" style="1" bestFit="1" customWidth="1"/>
    <col min="88" max="88" width="7.75" style="1" bestFit="1" customWidth="1"/>
    <col min="89" max="89" width="9" style="1" customWidth="1"/>
    <col min="90" max="90" width="16.625" style="33" customWidth="1"/>
    <col min="91" max="91" width="4.125" style="1" customWidth="1"/>
    <col min="92" max="92" width="3.75" style="1" customWidth="1"/>
    <col min="93" max="117" width="0" style="1" hidden="1" customWidth="1"/>
    <col min="118" max="16384" width="9" style="1"/>
  </cols>
  <sheetData>
    <row r="1" spans="1:92" ht="18.75">
      <c r="AP1" s="2"/>
      <c r="AQ1" s="2"/>
      <c r="AR1" s="2"/>
      <c r="AS1" s="2"/>
      <c r="AT1" s="2"/>
      <c r="AU1" s="8" t="s">
        <v>48</v>
      </c>
    </row>
    <row r="2" spans="1:92" ht="18.75">
      <c r="AP2" s="2"/>
      <c r="AQ2" s="2"/>
      <c r="AR2" s="2"/>
      <c r="AS2" s="2"/>
      <c r="AT2" s="2"/>
      <c r="AU2" s="6" t="s">
        <v>0</v>
      </c>
    </row>
    <row r="3" spans="1:92" ht="18.75">
      <c r="AP3" s="2"/>
      <c r="AQ3" s="2"/>
      <c r="AR3" s="2"/>
      <c r="AS3" s="2"/>
      <c r="AT3" s="2"/>
      <c r="AU3" s="6" t="s">
        <v>138</v>
      </c>
    </row>
    <row r="4" spans="1:92">
      <c r="A4" s="130" t="s">
        <v>49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30"/>
      <c r="U4" s="130"/>
      <c r="V4" s="130"/>
      <c r="W4" s="130"/>
      <c r="X4" s="130"/>
      <c r="Y4" s="130"/>
      <c r="Z4" s="130"/>
      <c r="AA4" s="130"/>
      <c r="AB4" s="130"/>
      <c r="AC4" s="130"/>
      <c r="AD4" s="130"/>
      <c r="AE4" s="130"/>
      <c r="AF4" s="130"/>
      <c r="AG4" s="130"/>
      <c r="AH4" s="130"/>
      <c r="AI4" s="130"/>
      <c r="AJ4" s="130"/>
      <c r="AK4" s="130"/>
      <c r="AL4" s="130"/>
      <c r="AM4" s="130"/>
      <c r="AN4" s="130"/>
      <c r="AO4" s="130"/>
      <c r="AP4" s="130"/>
      <c r="AQ4" s="130"/>
      <c r="AR4" s="130"/>
      <c r="AS4" s="130"/>
      <c r="AT4" s="130"/>
      <c r="AU4" s="130"/>
    </row>
    <row r="5" spans="1:92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34"/>
      <c r="CM5" s="2"/>
      <c r="CN5" s="2"/>
    </row>
    <row r="6" spans="1:92" ht="18.75">
      <c r="A6" s="134" t="s">
        <v>145</v>
      </c>
      <c r="B6" s="134"/>
      <c r="C6" s="134"/>
      <c r="D6" s="134"/>
      <c r="E6" s="134"/>
      <c r="F6" s="134"/>
      <c r="G6" s="134"/>
      <c r="H6" s="134"/>
      <c r="I6" s="134"/>
      <c r="J6" s="134"/>
      <c r="K6" s="134"/>
      <c r="L6" s="134"/>
      <c r="M6" s="134"/>
      <c r="N6" s="134"/>
      <c r="O6" s="134"/>
      <c r="P6" s="134"/>
      <c r="Q6" s="134"/>
      <c r="R6" s="134"/>
      <c r="S6" s="134"/>
      <c r="T6" s="134"/>
      <c r="U6" s="134"/>
      <c r="V6" s="134"/>
      <c r="W6" s="134"/>
      <c r="X6" s="134"/>
      <c r="Y6" s="134"/>
      <c r="Z6" s="134"/>
      <c r="AA6" s="134"/>
      <c r="AB6" s="134"/>
      <c r="AC6" s="134"/>
      <c r="AD6" s="134"/>
      <c r="AE6" s="134"/>
      <c r="AF6" s="134"/>
      <c r="AG6" s="134"/>
      <c r="AH6" s="134"/>
      <c r="AI6" s="134"/>
      <c r="AJ6" s="134"/>
      <c r="AK6" s="134"/>
      <c r="AL6" s="134"/>
      <c r="AM6" s="134"/>
      <c r="AN6" s="134"/>
      <c r="AO6" s="134"/>
      <c r="AP6" s="134"/>
      <c r="AQ6" s="134"/>
      <c r="AR6" s="134"/>
      <c r="AS6" s="134"/>
      <c r="AT6" s="134"/>
      <c r="AU6" s="134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14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35"/>
      <c r="CM6" s="14"/>
      <c r="CN6" s="14"/>
    </row>
    <row r="7" spans="1:92">
      <c r="A7" s="135" t="s">
        <v>47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5"/>
      <c r="N7" s="135"/>
      <c r="O7" s="135"/>
      <c r="P7" s="135"/>
      <c r="Q7" s="135"/>
      <c r="R7" s="135"/>
      <c r="S7" s="135"/>
      <c r="T7" s="135"/>
      <c r="U7" s="135"/>
      <c r="V7" s="135"/>
      <c r="W7" s="135"/>
      <c r="X7" s="135"/>
      <c r="Y7" s="135"/>
      <c r="Z7" s="135"/>
      <c r="AA7" s="135"/>
      <c r="AB7" s="135"/>
      <c r="AC7" s="135"/>
      <c r="AD7" s="135"/>
      <c r="AE7" s="135"/>
      <c r="AF7" s="135"/>
      <c r="AG7" s="135"/>
      <c r="AH7" s="135"/>
      <c r="AI7" s="135"/>
      <c r="AJ7" s="135"/>
      <c r="AK7" s="135"/>
      <c r="AL7" s="135"/>
      <c r="AM7" s="135"/>
      <c r="AN7" s="135"/>
      <c r="AO7" s="135"/>
      <c r="AP7" s="135"/>
      <c r="AQ7" s="135"/>
      <c r="AR7" s="135"/>
      <c r="AS7" s="135"/>
      <c r="AT7" s="135"/>
      <c r="AU7" s="135"/>
      <c r="AV7" s="57"/>
      <c r="AW7" s="57"/>
      <c r="AX7" s="57"/>
      <c r="AY7" s="57"/>
      <c r="AZ7" s="57"/>
      <c r="BA7" s="57"/>
      <c r="BB7" s="57"/>
      <c r="BC7" s="57"/>
      <c r="BD7" s="57"/>
      <c r="BE7" s="57"/>
      <c r="BF7" s="57"/>
      <c r="BG7" s="57"/>
      <c r="BH7" s="57"/>
      <c r="BI7" s="57"/>
      <c r="BJ7" s="15" t="s">
        <v>11</v>
      </c>
      <c r="BK7" s="57"/>
      <c r="BL7" s="57"/>
      <c r="BM7" s="57"/>
      <c r="BN7" s="57"/>
      <c r="BO7" s="57"/>
      <c r="BP7" s="57"/>
      <c r="BQ7" s="57"/>
      <c r="BR7" s="57"/>
      <c r="BS7" s="57"/>
      <c r="BT7" s="57"/>
      <c r="BU7" s="57"/>
      <c r="BV7" s="57"/>
      <c r="BW7" s="57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36"/>
      <c r="CM7" s="15"/>
      <c r="CN7" s="15"/>
    </row>
    <row r="8" spans="1:92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135"/>
      <c r="Z8" s="135"/>
      <c r="AA8" s="135"/>
      <c r="AB8" s="135"/>
      <c r="AC8" s="135"/>
      <c r="AD8" s="135"/>
      <c r="AE8" s="135"/>
      <c r="AF8" s="135"/>
      <c r="AG8" s="135"/>
      <c r="AH8" s="135"/>
      <c r="AI8" s="135"/>
      <c r="AJ8" s="135"/>
      <c r="AK8" s="135"/>
      <c r="AL8" s="135"/>
      <c r="AM8" s="135"/>
      <c r="AN8" s="135"/>
      <c r="AO8" s="135"/>
      <c r="AP8" s="135"/>
      <c r="AQ8" s="135"/>
      <c r="AR8" s="135"/>
      <c r="AS8" s="135"/>
      <c r="AT8" s="135"/>
      <c r="AU8" s="135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19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37"/>
      <c r="CM8" s="15"/>
      <c r="CN8" s="15"/>
    </row>
    <row r="9" spans="1:92">
      <c r="A9" s="136" t="s">
        <v>146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  <c r="Q9" s="136"/>
      <c r="R9" s="136"/>
      <c r="S9" s="136"/>
      <c r="T9" s="136"/>
      <c r="U9" s="136"/>
      <c r="V9" s="136"/>
      <c r="W9" s="136"/>
      <c r="X9" s="136"/>
      <c r="Y9" s="136"/>
      <c r="Z9" s="136"/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21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38"/>
      <c r="CM9" s="2"/>
      <c r="CN9" s="2"/>
    </row>
    <row r="10" spans="1:92">
      <c r="A10" s="131"/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31"/>
      <c r="AL10" s="131"/>
      <c r="AM10" s="131"/>
      <c r="AN10" s="131"/>
      <c r="AO10" s="131"/>
      <c r="AP10" s="131"/>
      <c r="AQ10" s="131"/>
      <c r="AR10" s="131"/>
      <c r="AS10" s="131"/>
      <c r="AT10" s="131"/>
      <c r="AU10" s="131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2"/>
      <c r="BZ10" s="3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39"/>
      <c r="CM10" s="2"/>
      <c r="CN10" s="2"/>
    </row>
    <row r="11" spans="1:92" ht="15.75" customHeight="1">
      <c r="A11" s="132" t="s">
        <v>147</v>
      </c>
      <c r="B11" s="132"/>
      <c r="C11" s="132"/>
      <c r="D11" s="132"/>
      <c r="E11" s="132"/>
      <c r="F11" s="132"/>
      <c r="G11" s="132"/>
      <c r="H11" s="132"/>
      <c r="I11" s="132"/>
      <c r="J11" s="132"/>
      <c r="K11" s="132"/>
      <c r="L11" s="132"/>
      <c r="M11" s="132"/>
      <c r="N11" s="132"/>
      <c r="O11" s="132"/>
      <c r="P11" s="132"/>
      <c r="Q11" s="132"/>
      <c r="R11" s="132"/>
      <c r="S11" s="132"/>
      <c r="T11" s="132"/>
      <c r="U11" s="132"/>
      <c r="V11" s="132"/>
      <c r="W11" s="132"/>
      <c r="X11" s="132"/>
      <c r="Y11" s="132"/>
      <c r="Z11" s="132"/>
      <c r="AA11" s="132"/>
      <c r="AB11" s="132"/>
      <c r="AC11" s="132"/>
      <c r="AD11" s="132"/>
      <c r="AE11" s="132"/>
      <c r="AF11" s="132"/>
      <c r="AG11" s="132"/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40"/>
      <c r="CM11" s="11"/>
      <c r="CN11" s="11"/>
    </row>
    <row r="12" spans="1:92">
      <c r="A12" s="133" t="s">
        <v>100</v>
      </c>
      <c r="B12" s="133"/>
      <c r="C12" s="133"/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  <c r="U12" s="133"/>
      <c r="V12" s="133"/>
      <c r="W12" s="133"/>
      <c r="X12" s="133"/>
      <c r="Y12" s="133"/>
      <c r="Z12" s="133"/>
      <c r="AA12" s="133"/>
      <c r="AB12" s="133"/>
      <c r="AC12" s="133"/>
      <c r="AD12" s="133"/>
      <c r="AE12" s="133"/>
      <c r="AF12" s="133"/>
      <c r="AG12" s="133"/>
      <c r="AH12" s="133"/>
      <c r="AI12" s="133"/>
      <c r="AJ12" s="133"/>
      <c r="AK12" s="133"/>
      <c r="AL12" s="133"/>
      <c r="AM12" s="133"/>
      <c r="AN12" s="133"/>
      <c r="AO12" s="133"/>
      <c r="AP12" s="133"/>
      <c r="AQ12" s="133"/>
      <c r="AR12" s="133"/>
      <c r="AS12" s="133"/>
      <c r="AT12" s="133"/>
      <c r="AU12" s="133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41"/>
      <c r="CM12" s="7"/>
      <c r="CN12" s="7"/>
    </row>
    <row r="13" spans="1:92" ht="15.75" customHeight="1">
      <c r="A13" s="101"/>
      <c r="B13" s="101"/>
      <c r="C13" s="101"/>
      <c r="D13" s="101"/>
      <c r="E13" s="101"/>
      <c r="F13" s="101"/>
      <c r="G13" s="101"/>
      <c r="H13" s="101"/>
      <c r="I13" s="101"/>
      <c r="J13" s="101"/>
      <c r="K13" s="101"/>
      <c r="L13" s="101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J13" s="101"/>
      <c r="AK13" s="101"/>
      <c r="AL13" s="101"/>
      <c r="AM13" s="101"/>
      <c r="AN13" s="101"/>
      <c r="AO13" s="101"/>
      <c r="AP13" s="101"/>
      <c r="AQ13" s="101"/>
      <c r="AR13" s="101"/>
      <c r="AS13" s="101"/>
      <c r="AT13" s="101"/>
      <c r="AU13" s="101"/>
      <c r="AV13" s="101"/>
      <c r="AW13" s="101"/>
      <c r="AX13" s="101"/>
      <c r="AY13" s="101"/>
      <c r="AZ13" s="101"/>
      <c r="BA13" s="101"/>
      <c r="BB13" s="101"/>
      <c r="BC13" s="101"/>
      <c r="BD13" s="101"/>
      <c r="BE13" s="101"/>
      <c r="BF13" s="101"/>
      <c r="BG13" s="101"/>
      <c r="BH13" s="101"/>
      <c r="BI13" s="101"/>
      <c r="BJ13" s="101"/>
      <c r="BK13" s="101"/>
      <c r="BL13" s="101"/>
      <c r="BM13" s="101"/>
      <c r="BN13" s="101"/>
      <c r="BO13" s="101"/>
      <c r="BP13" s="101"/>
      <c r="BQ13" s="101"/>
      <c r="BR13" s="101"/>
      <c r="BS13" s="101"/>
      <c r="BT13" s="101"/>
      <c r="BU13" s="101"/>
      <c r="BV13" s="101"/>
      <c r="BW13" s="101"/>
      <c r="BX13" s="101"/>
      <c r="BY13" s="101"/>
      <c r="BZ13" s="101"/>
      <c r="CA13" s="101"/>
      <c r="CB13" s="101"/>
      <c r="CC13" s="101"/>
      <c r="CD13" s="101"/>
      <c r="CE13" s="101"/>
      <c r="CF13" s="101"/>
      <c r="CG13" s="101"/>
      <c r="CH13" s="101"/>
      <c r="CI13" s="101"/>
      <c r="CJ13" s="101"/>
      <c r="CK13" s="10"/>
      <c r="CL13" s="42"/>
      <c r="CM13" s="4"/>
      <c r="CN13" s="4"/>
    </row>
    <row r="14" spans="1:92" ht="31.5" customHeight="1">
      <c r="A14" s="107" t="s">
        <v>16</v>
      </c>
      <c r="B14" s="110" t="s">
        <v>8</v>
      </c>
      <c r="C14" s="111" t="s">
        <v>3</v>
      </c>
      <c r="D14" s="110" t="s">
        <v>46</v>
      </c>
      <c r="E14" s="110"/>
      <c r="F14" s="107" t="s">
        <v>123</v>
      </c>
      <c r="G14" s="115"/>
      <c r="H14" s="115"/>
      <c r="I14" s="115"/>
      <c r="J14" s="115"/>
      <c r="K14" s="115"/>
      <c r="L14" s="115"/>
      <c r="M14" s="115"/>
      <c r="N14" s="115"/>
      <c r="O14" s="115"/>
      <c r="P14" s="115"/>
      <c r="Q14" s="115"/>
      <c r="R14" s="115"/>
      <c r="S14" s="116"/>
      <c r="T14" s="120" t="s">
        <v>121</v>
      </c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2"/>
      <c r="AH14" s="107" t="s">
        <v>139</v>
      </c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115"/>
      <c r="AU14" s="116"/>
      <c r="AV14" s="126" t="s">
        <v>140</v>
      </c>
      <c r="AW14" s="127"/>
      <c r="AX14" s="127"/>
      <c r="AY14" s="127"/>
      <c r="AZ14" s="127"/>
      <c r="BA14" s="127"/>
      <c r="BB14" s="127"/>
      <c r="BC14" s="127"/>
      <c r="BD14" s="127"/>
      <c r="BE14" s="127"/>
      <c r="BF14" s="127"/>
      <c r="BG14" s="127"/>
      <c r="BH14" s="127"/>
      <c r="BI14" s="127"/>
      <c r="BJ14" s="126" t="s">
        <v>141</v>
      </c>
      <c r="BK14" s="127"/>
      <c r="BL14" s="127"/>
      <c r="BM14" s="127"/>
      <c r="BN14" s="127"/>
      <c r="BO14" s="127"/>
      <c r="BP14" s="127"/>
      <c r="BQ14" s="127"/>
      <c r="BR14" s="127"/>
      <c r="BS14" s="127"/>
      <c r="BT14" s="127"/>
      <c r="BU14" s="127"/>
      <c r="BV14" s="127"/>
      <c r="BW14" s="127"/>
      <c r="BX14" s="115" t="s">
        <v>2</v>
      </c>
      <c r="BY14" s="115"/>
      <c r="BZ14" s="115"/>
      <c r="CA14" s="115"/>
      <c r="CB14" s="115"/>
      <c r="CC14" s="115"/>
      <c r="CD14" s="115"/>
      <c r="CE14" s="115"/>
      <c r="CF14" s="115"/>
      <c r="CG14" s="115"/>
      <c r="CH14" s="115"/>
      <c r="CI14" s="115"/>
      <c r="CJ14" s="115"/>
      <c r="CK14" s="116"/>
      <c r="CL14" s="111" t="s">
        <v>15</v>
      </c>
      <c r="CM14" s="5"/>
      <c r="CN14" s="5"/>
    </row>
    <row r="15" spans="1:92" ht="23.25" customHeight="1">
      <c r="A15" s="108"/>
      <c r="B15" s="110"/>
      <c r="C15" s="112"/>
      <c r="D15" s="110"/>
      <c r="E15" s="110"/>
      <c r="F15" s="109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8"/>
      <c r="T15" s="123"/>
      <c r="U15" s="124"/>
      <c r="V15" s="124"/>
      <c r="W15" s="124"/>
      <c r="X15" s="124"/>
      <c r="Y15" s="124"/>
      <c r="Z15" s="124"/>
      <c r="AA15" s="124"/>
      <c r="AB15" s="124"/>
      <c r="AC15" s="124"/>
      <c r="AD15" s="124"/>
      <c r="AE15" s="124"/>
      <c r="AF15" s="124"/>
      <c r="AG15" s="125"/>
      <c r="AH15" s="109"/>
      <c r="AI15" s="117"/>
      <c r="AJ15" s="117"/>
      <c r="AK15" s="117"/>
      <c r="AL15" s="117"/>
      <c r="AM15" s="117"/>
      <c r="AN15" s="117"/>
      <c r="AO15" s="117"/>
      <c r="AP15" s="117"/>
      <c r="AQ15" s="117"/>
      <c r="AR15" s="117"/>
      <c r="AS15" s="117"/>
      <c r="AT15" s="117"/>
      <c r="AU15" s="118"/>
      <c r="AV15" s="128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8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17"/>
      <c r="BY15" s="117"/>
      <c r="BZ15" s="117"/>
      <c r="CA15" s="117"/>
      <c r="CB15" s="117"/>
      <c r="CC15" s="117"/>
      <c r="CD15" s="117"/>
      <c r="CE15" s="117"/>
      <c r="CF15" s="117"/>
      <c r="CG15" s="117"/>
      <c r="CH15" s="117"/>
      <c r="CI15" s="117"/>
      <c r="CJ15" s="117"/>
      <c r="CK15" s="118"/>
      <c r="CL15" s="112"/>
    </row>
    <row r="16" spans="1:92" ht="126" customHeight="1">
      <c r="A16" s="108"/>
      <c r="B16" s="110"/>
      <c r="C16" s="112"/>
      <c r="D16" s="110"/>
      <c r="E16" s="110"/>
      <c r="F16" s="105" t="s">
        <v>157</v>
      </c>
      <c r="G16" s="106"/>
      <c r="H16" s="106"/>
      <c r="I16" s="106"/>
      <c r="J16" s="106"/>
      <c r="K16" s="106"/>
      <c r="L16" s="119"/>
      <c r="M16" s="102" t="s">
        <v>156</v>
      </c>
      <c r="N16" s="103"/>
      <c r="O16" s="103"/>
      <c r="P16" s="103"/>
      <c r="Q16" s="103"/>
      <c r="R16" s="103"/>
      <c r="S16" s="104"/>
      <c r="T16" s="105" t="s">
        <v>157</v>
      </c>
      <c r="U16" s="106"/>
      <c r="V16" s="106"/>
      <c r="W16" s="106"/>
      <c r="X16" s="106"/>
      <c r="Y16" s="106"/>
      <c r="Z16" s="106"/>
      <c r="AA16" s="102" t="s">
        <v>156</v>
      </c>
      <c r="AB16" s="103"/>
      <c r="AC16" s="103"/>
      <c r="AD16" s="103"/>
      <c r="AE16" s="103"/>
      <c r="AF16" s="103"/>
      <c r="AG16" s="104"/>
      <c r="AH16" s="105" t="s">
        <v>157</v>
      </c>
      <c r="AI16" s="106"/>
      <c r="AJ16" s="106"/>
      <c r="AK16" s="106"/>
      <c r="AL16" s="106"/>
      <c r="AM16" s="106"/>
      <c r="AN16" s="106"/>
      <c r="AO16" s="102" t="s">
        <v>156</v>
      </c>
      <c r="AP16" s="103"/>
      <c r="AQ16" s="103"/>
      <c r="AR16" s="103"/>
      <c r="AS16" s="103"/>
      <c r="AT16" s="103"/>
      <c r="AU16" s="104"/>
      <c r="AV16" s="105" t="s">
        <v>157</v>
      </c>
      <c r="AW16" s="106"/>
      <c r="AX16" s="106"/>
      <c r="AY16" s="106"/>
      <c r="AZ16" s="106"/>
      <c r="BA16" s="106"/>
      <c r="BB16" s="106"/>
      <c r="BC16" s="102" t="s">
        <v>156</v>
      </c>
      <c r="BD16" s="103"/>
      <c r="BE16" s="103"/>
      <c r="BF16" s="103"/>
      <c r="BG16" s="103"/>
      <c r="BH16" s="103"/>
      <c r="BI16" s="104"/>
      <c r="BJ16" s="105" t="s">
        <v>157</v>
      </c>
      <c r="BK16" s="106"/>
      <c r="BL16" s="106"/>
      <c r="BM16" s="106"/>
      <c r="BN16" s="106"/>
      <c r="BO16" s="106"/>
      <c r="BP16" s="106"/>
      <c r="BQ16" s="102" t="s">
        <v>14</v>
      </c>
      <c r="BR16" s="103"/>
      <c r="BS16" s="103"/>
      <c r="BT16" s="103"/>
      <c r="BU16" s="103"/>
      <c r="BV16" s="103"/>
      <c r="BW16" s="104"/>
      <c r="BX16" s="105" t="s">
        <v>6</v>
      </c>
      <c r="BY16" s="106"/>
      <c r="BZ16" s="106"/>
      <c r="CA16" s="106"/>
      <c r="CB16" s="106"/>
      <c r="CC16" s="106"/>
      <c r="CD16" s="106"/>
      <c r="CE16" s="102" t="s">
        <v>14</v>
      </c>
      <c r="CF16" s="103"/>
      <c r="CG16" s="103"/>
      <c r="CH16" s="103"/>
      <c r="CI16" s="103"/>
      <c r="CJ16" s="103"/>
      <c r="CK16" s="104"/>
      <c r="CL16" s="112"/>
    </row>
    <row r="17" spans="1:90" ht="90" customHeight="1">
      <c r="A17" s="108"/>
      <c r="B17" s="110"/>
      <c r="C17" s="112"/>
      <c r="D17" s="110" t="s">
        <v>50</v>
      </c>
      <c r="E17" s="110" t="s">
        <v>14</v>
      </c>
      <c r="F17" s="12" t="s">
        <v>10</v>
      </c>
      <c r="G17" s="105" t="s">
        <v>9</v>
      </c>
      <c r="H17" s="106"/>
      <c r="I17" s="106"/>
      <c r="J17" s="106"/>
      <c r="K17" s="106"/>
      <c r="L17" s="119"/>
      <c r="M17" s="12" t="s">
        <v>10</v>
      </c>
      <c r="N17" s="105" t="s">
        <v>9</v>
      </c>
      <c r="O17" s="106"/>
      <c r="P17" s="106"/>
      <c r="Q17" s="106"/>
      <c r="R17" s="106"/>
      <c r="S17" s="119"/>
      <c r="T17" s="12" t="s">
        <v>10</v>
      </c>
      <c r="U17" s="114" t="s">
        <v>9</v>
      </c>
      <c r="V17" s="114"/>
      <c r="W17" s="114"/>
      <c r="X17" s="114"/>
      <c r="Y17" s="114"/>
      <c r="Z17" s="114"/>
      <c r="AA17" s="12" t="s">
        <v>10</v>
      </c>
      <c r="AB17" s="114" t="s">
        <v>9</v>
      </c>
      <c r="AC17" s="114"/>
      <c r="AD17" s="114"/>
      <c r="AE17" s="114"/>
      <c r="AF17" s="114"/>
      <c r="AG17" s="114"/>
      <c r="AH17" s="12" t="s">
        <v>10</v>
      </c>
      <c r="AI17" s="114" t="s">
        <v>9</v>
      </c>
      <c r="AJ17" s="114"/>
      <c r="AK17" s="114"/>
      <c r="AL17" s="114"/>
      <c r="AM17" s="114"/>
      <c r="AN17" s="114"/>
      <c r="AO17" s="12" t="s">
        <v>10</v>
      </c>
      <c r="AP17" s="114" t="s">
        <v>9</v>
      </c>
      <c r="AQ17" s="114"/>
      <c r="AR17" s="114"/>
      <c r="AS17" s="114"/>
      <c r="AT17" s="114"/>
      <c r="AU17" s="114"/>
      <c r="AV17" s="12" t="s">
        <v>10</v>
      </c>
      <c r="AW17" s="114" t="s">
        <v>9</v>
      </c>
      <c r="AX17" s="114"/>
      <c r="AY17" s="114"/>
      <c r="AZ17" s="114"/>
      <c r="BA17" s="114"/>
      <c r="BB17" s="114"/>
      <c r="BC17" s="12" t="s">
        <v>10</v>
      </c>
      <c r="BD17" s="114" t="s">
        <v>9</v>
      </c>
      <c r="BE17" s="114"/>
      <c r="BF17" s="114"/>
      <c r="BG17" s="114"/>
      <c r="BH17" s="114"/>
      <c r="BI17" s="114"/>
      <c r="BJ17" s="12" t="s">
        <v>10</v>
      </c>
      <c r="BK17" s="114" t="s">
        <v>9</v>
      </c>
      <c r="BL17" s="114"/>
      <c r="BM17" s="114"/>
      <c r="BN17" s="114"/>
      <c r="BO17" s="114"/>
      <c r="BP17" s="114"/>
      <c r="BQ17" s="12" t="s">
        <v>10</v>
      </c>
      <c r="BR17" s="114" t="s">
        <v>9</v>
      </c>
      <c r="BS17" s="114"/>
      <c r="BT17" s="114"/>
      <c r="BU17" s="114"/>
      <c r="BV17" s="114"/>
      <c r="BW17" s="114"/>
      <c r="BX17" s="12" t="s">
        <v>10</v>
      </c>
      <c r="BY17" s="114" t="s">
        <v>9</v>
      </c>
      <c r="BZ17" s="114"/>
      <c r="CA17" s="114"/>
      <c r="CB17" s="114"/>
      <c r="CC17" s="114"/>
      <c r="CD17" s="114"/>
      <c r="CE17" s="12" t="s">
        <v>10</v>
      </c>
      <c r="CF17" s="114" t="s">
        <v>9</v>
      </c>
      <c r="CG17" s="114"/>
      <c r="CH17" s="114"/>
      <c r="CI17" s="114"/>
      <c r="CJ17" s="114"/>
      <c r="CK17" s="114"/>
      <c r="CL17" s="112"/>
    </row>
    <row r="18" spans="1:90" ht="66" customHeight="1">
      <c r="A18" s="109"/>
      <c r="B18" s="110"/>
      <c r="C18" s="113"/>
      <c r="D18" s="110"/>
      <c r="E18" s="110"/>
      <c r="F18" s="22" t="s">
        <v>7</v>
      </c>
      <c r="G18" s="22" t="s">
        <v>7</v>
      </c>
      <c r="H18" s="12" t="s">
        <v>4</v>
      </c>
      <c r="I18" s="12" t="s">
        <v>5</v>
      </c>
      <c r="J18" s="12" t="s">
        <v>31</v>
      </c>
      <c r="K18" s="12" t="s">
        <v>1</v>
      </c>
      <c r="L18" s="12" t="s">
        <v>122</v>
      </c>
      <c r="M18" s="22" t="s">
        <v>7</v>
      </c>
      <c r="N18" s="22" t="s">
        <v>7</v>
      </c>
      <c r="O18" s="12" t="s">
        <v>4</v>
      </c>
      <c r="P18" s="12" t="s">
        <v>5</v>
      </c>
      <c r="Q18" s="12" t="s">
        <v>31</v>
      </c>
      <c r="R18" s="12" t="s">
        <v>1</v>
      </c>
      <c r="S18" s="12" t="s">
        <v>122</v>
      </c>
      <c r="T18" s="13" t="s">
        <v>7</v>
      </c>
      <c r="U18" s="13" t="s">
        <v>7</v>
      </c>
      <c r="V18" s="12" t="s">
        <v>4</v>
      </c>
      <c r="W18" s="12" t="s">
        <v>5</v>
      </c>
      <c r="X18" s="12" t="s">
        <v>31</v>
      </c>
      <c r="Y18" s="12" t="s">
        <v>1</v>
      </c>
      <c r="Z18" s="12" t="s">
        <v>122</v>
      </c>
      <c r="AA18" s="13" t="s">
        <v>7</v>
      </c>
      <c r="AB18" s="13" t="s">
        <v>7</v>
      </c>
      <c r="AC18" s="12" t="s">
        <v>4</v>
      </c>
      <c r="AD18" s="12" t="s">
        <v>5</v>
      </c>
      <c r="AE18" s="12" t="s">
        <v>31</v>
      </c>
      <c r="AF18" s="12" t="s">
        <v>1</v>
      </c>
      <c r="AG18" s="12" t="s">
        <v>122</v>
      </c>
      <c r="AH18" s="13" t="s">
        <v>7</v>
      </c>
      <c r="AI18" s="13" t="s">
        <v>7</v>
      </c>
      <c r="AJ18" s="12" t="s">
        <v>4</v>
      </c>
      <c r="AK18" s="12" t="s">
        <v>5</v>
      </c>
      <c r="AL18" s="12" t="s">
        <v>31</v>
      </c>
      <c r="AM18" s="12" t="s">
        <v>1</v>
      </c>
      <c r="AN18" s="12" t="s">
        <v>122</v>
      </c>
      <c r="AO18" s="13" t="s">
        <v>7</v>
      </c>
      <c r="AP18" s="13" t="s">
        <v>7</v>
      </c>
      <c r="AQ18" s="12" t="s">
        <v>4</v>
      </c>
      <c r="AR18" s="12" t="s">
        <v>5</v>
      </c>
      <c r="AS18" s="12" t="s">
        <v>31</v>
      </c>
      <c r="AT18" s="12" t="s">
        <v>1</v>
      </c>
      <c r="AU18" s="12" t="s">
        <v>122</v>
      </c>
      <c r="AV18" s="13" t="s">
        <v>7</v>
      </c>
      <c r="AW18" s="13" t="s">
        <v>7</v>
      </c>
      <c r="AX18" s="12" t="s">
        <v>4</v>
      </c>
      <c r="AY18" s="12" t="s">
        <v>5</v>
      </c>
      <c r="AZ18" s="12" t="s">
        <v>31</v>
      </c>
      <c r="BA18" s="12" t="s">
        <v>1</v>
      </c>
      <c r="BB18" s="12" t="s">
        <v>122</v>
      </c>
      <c r="BC18" s="13" t="s">
        <v>7</v>
      </c>
      <c r="BD18" s="13" t="s">
        <v>7</v>
      </c>
      <c r="BE18" s="12" t="s">
        <v>4</v>
      </c>
      <c r="BF18" s="12" t="s">
        <v>5</v>
      </c>
      <c r="BG18" s="12" t="s">
        <v>31</v>
      </c>
      <c r="BH18" s="12" t="s">
        <v>1</v>
      </c>
      <c r="BI18" s="12" t="s">
        <v>122</v>
      </c>
      <c r="BJ18" s="13" t="s">
        <v>7</v>
      </c>
      <c r="BK18" s="13" t="s">
        <v>7</v>
      </c>
      <c r="BL18" s="12" t="s">
        <v>4</v>
      </c>
      <c r="BM18" s="12" t="s">
        <v>5</v>
      </c>
      <c r="BN18" s="12" t="s">
        <v>31</v>
      </c>
      <c r="BO18" s="12" t="s">
        <v>1</v>
      </c>
      <c r="BP18" s="12" t="s">
        <v>122</v>
      </c>
      <c r="BQ18" s="13" t="s">
        <v>7</v>
      </c>
      <c r="BR18" s="13" t="s">
        <v>7</v>
      </c>
      <c r="BS18" s="12" t="s">
        <v>4</v>
      </c>
      <c r="BT18" s="12" t="s">
        <v>5</v>
      </c>
      <c r="BU18" s="12" t="s">
        <v>31</v>
      </c>
      <c r="BV18" s="12" t="s">
        <v>1</v>
      </c>
      <c r="BW18" s="12" t="s">
        <v>142</v>
      </c>
      <c r="BX18" s="13" t="s">
        <v>7</v>
      </c>
      <c r="BY18" s="13" t="s">
        <v>7</v>
      </c>
      <c r="BZ18" s="12" t="s">
        <v>4</v>
      </c>
      <c r="CA18" s="12" t="s">
        <v>5</v>
      </c>
      <c r="CB18" s="12" t="s">
        <v>31</v>
      </c>
      <c r="CC18" s="12" t="s">
        <v>1</v>
      </c>
      <c r="CD18" s="12" t="s">
        <v>122</v>
      </c>
      <c r="CE18" s="13" t="s">
        <v>7</v>
      </c>
      <c r="CF18" s="13" t="s">
        <v>7</v>
      </c>
      <c r="CG18" s="12" t="s">
        <v>4</v>
      </c>
      <c r="CH18" s="12" t="s">
        <v>5</v>
      </c>
      <c r="CI18" s="12" t="s">
        <v>31</v>
      </c>
      <c r="CJ18" s="12" t="s">
        <v>1</v>
      </c>
      <c r="CK18" s="12" t="s">
        <v>13</v>
      </c>
      <c r="CL18" s="113"/>
    </row>
    <row r="19" spans="1:90" s="23" customFormat="1">
      <c r="A19" s="44">
        <v>1</v>
      </c>
      <c r="B19" s="26">
        <v>2</v>
      </c>
      <c r="C19" s="26">
        <v>3</v>
      </c>
      <c r="D19" s="26">
        <v>4</v>
      </c>
      <c r="E19" s="26">
        <v>5</v>
      </c>
      <c r="F19" s="25" t="s">
        <v>17</v>
      </c>
      <c r="G19" s="25" t="s">
        <v>18</v>
      </c>
      <c r="H19" s="25" t="s">
        <v>19</v>
      </c>
      <c r="I19" s="25" t="s">
        <v>20</v>
      </c>
      <c r="J19" s="25" t="s">
        <v>21</v>
      </c>
      <c r="K19" s="25" t="s">
        <v>22</v>
      </c>
      <c r="L19" s="25" t="s">
        <v>23</v>
      </c>
      <c r="M19" s="25" t="s">
        <v>24</v>
      </c>
      <c r="N19" s="25" t="s">
        <v>25</v>
      </c>
      <c r="O19" s="25" t="s">
        <v>26</v>
      </c>
      <c r="P19" s="25" t="s">
        <v>27</v>
      </c>
      <c r="Q19" s="25" t="s">
        <v>28</v>
      </c>
      <c r="R19" s="25" t="s">
        <v>29</v>
      </c>
      <c r="S19" s="25" t="s">
        <v>30</v>
      </c>
      <c r="T19" s="25" t="s">
        <v>32</v>
      </c>
      <c r="U19" s="25" t="s">
        <v>33</v>
      </c>
      <c r="V19" s="25" t="s">
        <v>34</v>
      </c>
      <c r="W19" s="25" t="s">
        <v>35</v>
      </c>
      <c r="X19" s="25" t="s">
        <v>36</v>
      </c>
      <c r="Y19" s="25" t="s">
        <v>37</v>
      </c>
      <c r="Z19" s="25" t="s">
        <v>38</v>
      </c>
      <c r="AA19" s="25" t="s">
        <v>39</v>
      </c>
      <c r="AB19" s="25" t="s">
        <v>40</v>
      </c>
      <c r="AC19" s="25" t="s">
        <v>41</v>
      </c>
      <c r="AD19" s="25" t="s">
        <v>42</v>
      </c>
      <c r="AE19" s="25" t="s">
        <v>43</v>
      </c>
      <c r="AF19" s="25" t="s">
        <v>44</v>
      </c>
      <c r="AG19" s="25" t="s">
        <v>45</v>
      </c>
      <c r="AH19" s="25" t="s">
        <v>51</v>
      </c>
      <c r="AI19" s="25" t="s">
        <v>52</v>
      </c>
      <c r="AJ19" s="25" t="s">
        <v>53</v>
      </c>
      <c r="AK19" s="25" t="s">
        <v>54</v>
      </c>
      <c r="AL19" s="25" t="s">
        <v>55</v>
      </c>
      <c r="AM19" s="25" t="s">
        <v>56</v>
      </c>
      <c r="AN19" s="25" t="s">
        <v>57</v>
      </c>
      <c r="AO19" s="25" t="s">
        <v>58</v>
      </c>
      <c r="AP19" s="25" t="s">
        <v>59</v>
      </c>
      <c r="AQ19" s="25" t="s">
        <v>60</v>
      </c>
      <c r="AR19" s="25" t="s">
        <v>61</v>
      </c>
      <c r="AS19" s="25" t="s">
        <v>62</v>
      </c>
      <c r="AT19" s="25" t="s">
        <v>63</v>
      </c>
      <c r="AU19" s="25" t="s">
        <v>64</v>
      </c>
      <c r="AV19" s="25" t="s">
        <v>65</v>
      </c>
      <c r="AW19" s="25" t="s">
        <v>66</v>
      </c>
      <c r="AX19" s="25" t="s">
        <v>67</v>
      </c>
      <c r="AY19" s="25" t="s">
        <v>68</v>
      </c>
      <c r="AZ19" s="25" t="s">
        <v>69</v>
      </c>
      <c r="BA19" s="25" t="s">
        <v>70</v>
      </c>
      <c r="BB19" s="25" t="s">
        <v>71</v>
      </c>
      <c r="BC19" s="25" t="s">
        <v>72</v>
      </c>
      <c r="BD19" s="25" t="s">
        <v>73</v>
      </c>
      <c r="BE19" s="25" t="s">
        <v>74</v>
      </c>
      <c r="BF19" s="25" t="s">
        <v>75</v>
      </c>
      <c r="BG19" s="25" t="s">
        <v>76</v>
      </c>
      <c r="BH19" s="25" t="s">
        <v>77</v>
      </c>
      <c r="BI19" s="25" t="s">
        <v>78</v>
      </c>
      <c r="BJ19" s="25" t="s">
        <v>124</v>
      </c>
      <c r="BK19" s="25" t="s">
        <v>125</v>
      </c>
      <c r="BL19" s="25" t="s">
        <v>126</v>
      </c>
      <c r="BM19" s="25" t="s">
        <v>127</v>
      </c>
      <c r="BN19" s="25" t="s">
        <v>128</v>
      </c>
      <c r="BO19" s="25" t="s">
        <v>129</v>
      </c>
      <c r="BP19" s="25" t="s">
        <v>130</v>
      </c>
      <c r="BQ19" s="25" t="s">
        <v>131</v>
      </c>
      <c r="BR19" s="25" t="s">
        <v>132</v>
      </c>
      <c r="BS19" s="25" t="s">
        <v>133</v>
      </c>
      <c r="BT19" s="25" t="s">
        <v>134</v>
      </c>
      <c r="BU19" s="25" t="s">
        <v>135</v>
      </c>
      <c r="BV19" s="25" t="s">
        <v>136</v>
      </c>
      <c r="BW19" s="25" t="s">
        <v>137</v>
      </c>
      <c r="BX19" s="25" t="s">
        <v>79</v>
      </c>
      <c r="BY19" s="25" t="s">
        <v>80</v>
      </c>
      <c r="BZ19" s="25" t="s">
        <v>81</v>
      </c>
      <c r="CA19" s="25" t="s">
        <v>82</v>
      </c>
      <c r="CB19" s="25" t="s">
        <v>83</v>
      </c>
      <c r="CC19" s="25" t="s">
        <v>84</v>
      </c>
      <c r="CD19" s="25" t="s">
        <v>85</v>
      </c>
      <c r="CE19" s="25" t="s">
        <v>86</v>
      </c>
      <c r="CF19" s="25" t="s">
        <v>87</v>
      </c>
      <c r="CG19" s="25" t="s">
        <v>88</v>
      </c>
      <c r="CH19" s="25" t="s">
        <v>89</v>
      </c>
      <c r="CI19" s="25" t="s">
        <v>90</v>
      </c>
      <c r="CJ19" s="25" t="s">
        <v>91</v>
      </c>
      <c r="CK19" s="25" t="s">
        <v>92</v>
      </c>
      <c r="CL19" s="43" t="s">
        <v>12</v>
      </c>
    </row>
    <row r="20" spans="1:90" s="23" customFormat="1" ht="31.5">
      <c r="A20" s="66" t="s">
        <v>101</v>
      </c>
      <c r="B20" s="49" t="s">
        <v>102</v>
      </c>
      <c r="C20" s="24" t="s">
        <v>143</v>
      </c>
      <c r="D20" s="45">
        <f>D22</f>
        <v>5.9640699999999995</v>
      </c>
      <c r="E20" s="26">
        <v>0</v>
      </c>
      <c r="F20" s="26" t="s">
        <v>99</v>
      </c>
      <c r="G20" s="26">
        <v>0.28050999999999998</v>
      </c>
      <c r="H20" s="26">
        <v>0.4</v>
      </c>
      <c r="I20" s="26" t="s">
        <v>99</v>
      </c>
      <c r="J20" s="26" t="s">
        <v>99</v>
      </c>
      <c r="K20" s="26" t="s">
        <v>99</v>
      </c>
      <c r="L20" s="26" t="s">
        <v>99</v>
      </c>
      <c r="M20" s="26" t="s">
        <v>99</v>
      </c>
      <c r="N20" s="59">
        <f>N22+N26</f>
        <v>0.37622</v>
      </c>
      <c r="O20" s="26">
        <v>0.4</v>
      </c>
      <c r="P20" s="26" t="s">
        <v>99</v>
      </c>
      <c r="Q20" s="26" t="s">
        <v>99</v>
      </c>
      <c r="R20" s="26" t="s">
        <v>99</v>
      </c>
      <c r="S20" s="26" t="s">
        <v>99</v>
      </c>
      <c r="T20" s="26" t="s">
        <v>99</v>
      </c>
      <c r="U20" s="26" t="s">
        <v>99</v>
      </c>
      <c r="V20" s="26" t="s">
        <v>99</v>
      </c>
      <c r="W20" s="26" t="s">
        <v>99</v>
      </c>
      <c r="X20" s="26" t="s">
        <v>99</v>
      </c>
      <c r="Y20" s="26" t="s">
        <v>99</v>
      </c>
      <c r="Z20" s="26" t="s">
        <v>99</v>
      </c>
      <c r="AA20" s="26" t="s">
        <v>99</v>
      </c>
      <c r="AB20" s="26" t="s">
        <v>99</v>
      </c>
      <c r="AC20" s="26" t="s">
        <v>99</v>
      </c>
      <c r="AD20" s="26" t="s">
        <v>99</v>
      </c>
      <c r="AE20" s="26" t="s">
        <v>99</v>
      </c>
      <c r="AF20" s="26" t="s">
        <v>99</v>
      </c>
      <c r="AG20" s="26" t="s">
        <v>99</v>
      </c>
      <c r="AH20" s="26" t="s">
        <v>99</v>
      </c>
      <c r="AI20" s="46">
        <f>AI22</f>
        <v>2.45377</v>
      </c>
      <c r="AJ20" s="26" t="s">
        <v>99</v>
      </c>
      <c r="AK20" s="26" t="s">
        <v>99</v>
      </c>
      <c r="AL20" s="29">
        <f>AL22</f>
        <v>4.2</v>
      </c>
      <c r="AM20" s="26" t="s">
        <v>99</v>
      </c>
      <c r="AN20" s="26" t="s">
        <v>99</v>
      </c>
      <c r="AO20" s="26" t="s">
        <v>99</v>
      </c>
      <c r="AP20" s="46">
        <f>AP22</f>
        <v>2.36734</v>
      </c>
      <c r="AQ20" s="26" t="s">
        <v>99</v>
      </c>
      <c r="AR20" s="26" t="s">
        <v>99</v>
      </c>
      <c r="AS20" s="29">
        <f>AS22</f>
        <v>4.2</v>
      </c>
      <c r="AT20" s="26" t="s">
        <v>99</v>
      </c>
      <c r="AU20" s="26" t="s">
        <v>99</v>
      </c>
      <c r="AV20" s="26" t="s">
        <v>99</v>
      </c>
      <c r="AW20" s="46">
        <f>AW22</f>
        <v>2.0331299999999999</v>
      </c>
      <c r="AX20" s="26" t="s">
        <v>99</v>
      </c>
      <c r="AY20" s="26" t="s">
        <v>99</v>
      </c>
      <c r="AZ20" s="29">
        <f>AZ22</f>
        <v>1</v>
      </c>
      <c r="BA20" s="26" t="s">
        <v>99</v>
      </c>
      <c r="BB20" s="26" t="s">
        <v>99</v>
      </c>
      <c r="BC20" s="26" t="s">
        <v>99</v>
      </c>
      <c r="BD20" s="46">
        <f>BD22</f>
        <v>2.0331299999999999</v>
      </c>
      <c r="BE20" s="26" t="s">
        <v>99</v>
      </c>
      <c r="BF20" s="26" t="s">
        <v>99</v>
      </c>
      <c r="BG20" s="29">
        <f>BG22</f>
        <v>1</v>
      </c>
      <c r="BH20" s="26" t="s">
        <v>99</v>
      </c>
      <c r="BI20" s="26" t="s">
        <v>99</v>
      </c>
      <c r="BJ20" s="26" t="s">
        <v>99</v>
      </c>
      <c r="BK20" s="46">
        <f>BK22</f>
        <v>1.1966600000000001</v>
      </c>
      <c r="BL20" s="26" t="s">
        <v>99</v>
      </c>
      <c r="BM20" s="26" t="s">
        <v>99</v>
      </c>
      <c r="BN20" s="29">
        <f>BN22</f>
        <v>1</v>
      </c>
      <c r="BO20" s="26" t="s">
        <v>99</v>
      </c>
      <c r="BP20" s="26" t="s">
        <v>99</v>
      </c>
      <c r="BQ20" s="26" t="s">
        <v>99</v>
      </c>
      <c r="BR20" s="46">
        <f>BR22</f>
        <v>1.1816</v>
      </c>
      <c r="BS20" s="26" t="s">
        <v>99</v>
      </c>
      <c r="BT20" s="26" t="s">
        <v>99</v>
      </c>
      <c r="BU20" s="86">
        <v>1.1000000000000001</v>
      </c>
      <c r="BV20" s="26" t="s">
        <v>99</v>
      </c>
      <c r="BW20" s="26" t="s">
        <v>99</v>
      </c>
      <c r="BX20" s="26" t="s">
        <v>99</v>
      </c>
      <c r="BY20" s="59">
        <v>5.9640699999999995</v>
      </c>
      <c r="BZ20" s="29">
        <f>BZ22</f>
        <v>0.4</v>
      </c>
      <c r="CA20" s="26" t="s">
        <v>99</v>
      </c>
      <c r="CB20" s="88">
        <v>6.2</v>
      </c>
      <c r="CC20" s="26" t="s">
        <v>99</v>
      </c>
      <c r="CD20" s="26" t="s">
        <v>99</v>
      </c>
      <c r="CE20" s="26" t="s">
        <v>99</v>
      </c>
      <c r="CF20" s="59">
        <f>CF27</f>
        <v>5.9490299999999996</v>
      </c>
      <c r="CG20" s="29">
        <v>0.4</v>
      </c>
      <c r="CH20" s="26" t="s">
        <v>99</v>
      </c>
      <c r="CI20" s="29">
        <v>6.3</v>
      </c>
      <c r="CJ20" s="26" t="s">
        <v>99</v>
      </c>
      <c r="CK20" s="26" t="s">
        <v>99</v>
      </c>
      <c r="CL20" s="68" t="s">
        <v>99</v>
      </c>
    </row>
    <row r="21" spans="1:90" s="23" customFormat="1" ht="31.5">
      <c r="A21" s="66" t="s">
        <v>103</v>
      </c>
      <c r="B21" s="49" t="s">
        <v>104</v>
      </c>
      <c r="C21" s="24" t="s">
        <v>143</v>
      </c>
      <c r="D21" s="46" t="s">
        <v>99</v>
      </c>
      <c r="E21" s="26" t="s">
        <v>99</v>
      </c>
      <c r="F21" s="26" t="s">
        <v>99</v>
      </c>
      <c r="G21" s="26" t="s">
        <v>99</v>
      </c>
      <c r="H21" s="26" t="s">
        <v>99</v>
      </c>
      <c r="I21" s="26" t="s">
        <v>99</v>
      </c>
      <c r="J21" s="26" t="s">
        <v>99</v>
      </c>
      <c r="K21" s="26" t="s">
        <v>99</v>
      </c>
      <c r="L21" s="26" t="s">
        <v>99</v>
      </c>
      <c r="M21" s="26" t="s">
        <v>99</v>
      </c>
      <c r="N21" s="26" t="s">
        <v>99</v>
      </c>
      <c r="O21" s="26" t="s">
        <v>99</v>
      </c>
      <c r="P21" s="26" t="s">
        <v>99</v>
      </c>
      <c r="Q21" s="26" t="s">
        <v>99</v>
      </c>
      <c r="R21" s="26" t="s">
        <v>99</v>
      </c>
      <c r="S21" s="26" t="s">
        <v>99</v>
      </c>
      <c r="T21" s="26" t="s">
        <v>99</v>
      </c>
      <c r="U21" s="26" t="s">
        <v>99</v>
      </c>
      <c r="V21" s="26" t="s">
        <v>99</v>
      </c>
      <c r="W21" s="26" t="s">
        <v>99</v>
      </c>
      <c r="X21" s="26" t="s">
        <v>99</v>
      </c>
      <c r="Y21" s="26" t="s">
        <v>99</v>
      </c>
      <c r="Z21" s="26" t="s">
        <v>99</v>
      </c>
      <c r="AA21" s="26" t="s">
        <v>99</v>
      </c>
      <c r="AB21" s="26" t="s">
        <v>99</v>
      </c>
      <c r="AC21" s="26" t="s">
        <v>99</v>
      </c>
      <c r="AD21" s="26" t="s">
        <v>99</v>
      </c>
      <c r="AE21" s="26" t="s">
        <v>99</v>
      </c>
      <c r="AF21" s="26" t="s">
        <v>99</v>
      </c>
      <c r="AG21" s="26" t="s">
        <v>99</v>
      </c>
      <c r="AH21" s="26" t="s">
        <v>99</v>
      </c>
      <c r="AI21" s="26" t="s">
        <v>99</v>
      </c>
      <c r="AJ21" s="26" t="s">
        <v>99</v>
      </c>
      <c r="AK21" s="26" t="s">
        <v>99</v>
      </c>
      <c r="AL21" s="26" t="s">
        <v>99</v>
      </c>
      <c r="AM21" s="26" t="s">
        <v>99</v>
      </c>
      <c r="AN21" s="26" t="s">
        <v>99</v>
      </c>
      <c r="AO21" s="26" t="s">
        <v>99</v>
      </c>
      <c r="AP21" s="26" t="s">
        <v>99</v>
      </c>
      <c r="AQ21" s="26" t="s">
        <v>99</v>
      </c>
      <c r="AR21" s="26" t="s">
        <v>99</v>
      </c>
      <c r="AS21" s="26" t="s">
        <v>99</v>
      </c>
      <c r="AT21" s="26" t="s">
        <v>99</v>
      </c>
      <c r="AU21" s="26" t="s">
        <v>99</v>
      </c>
      <c r="AV21" s="26" t="s">
        <v>99</v>
      </c>
      <c r="AW21" s="26" t="s">
        <v>99</v>
      </c>
      <c r="AX21" s="26" t="s">
        <v>99</v>
      </c>
      <c r="AY21" s="26" t="s">
        <v>99</v>
      </c>
      <c r="AZ21" s="26" t="s">
        <v>99</v>
      </c>
      <c r="BA21" s="26" t="s">
        <v>99</v>
      </c>
      <c r="BB21" s="26" t="s">
        <v>99</v>
      </c>
      <c r="BC21" s="26" t="s">
        <v>99</v>
      </c>
      <c r="BD21" s="26" t="s">
        <v>99</v>
      </c>
      <c r="BE21" s="26" t="s">
        <v>99</v>
      </c>
      <c r="BF21" s="26" t="s">
        <v>99</v>
      </c>
      <c r="BG21" s="26" t="s">
        <v>99</v>
      </c>
      <c r="BH21" s="26" t="s">
        <v>99</v>
      </c>
      <c r="BI21" s="26" t="s">
        <v>99</v>
      </c>
      <c r="BJ21" s="26" t="s">
        <v>99</v>
      </c>
      <c r="BK21" s="26" t="s">
        <v>99</v>
      </c>
      <c r="BL21" s="26" t="s">
        <v>99</v>
      </c>
      <c r="BM21" s="26" t="s">
        <v>99</v>
      </c>
      <c r="BN21" s="26" t="s">
        <v>99</v>
      </c>
      <c r="BO21" s="26" t="s">
        <v>99</v>
      </c>
      <c r="BP21" s="26" t="s">
        <v>99</v>
      </c>
      <c r="BQ21" s="26" t="s">
        <v>99</v>
      </c>
      <c r="BR21" s="26" t="s">
        <v>99</v>
      </c>
      <c r="BS21" s="26" t="s">
        <v>99</v>
      </c>
      <c r="BT21" s="26" t="s">
        <v>99</v>
      </c>
      <c r="BU21" s="26" t="s">
        <v>99</v>
      </c>
      <c r="BV21" s="26" t="s">
        <v>99</v>
      </c>
      <c r="BW21" s="26" t="s">
        <v>99</v>
      </c>
      <c r="BX21" s="26" t="s">
        <v>99</v>
      </c>
      <c r="BY21" s="26" t="s">
        <v>99</v>
      </c>
      <c r="BZ21" s="26" t="s">
        <v>99</v>
      </c>
      <c r="CA21" s="26" t="s">
        <v>99</v>
      </c>
      <c r="CB21" s="26" t="s">
        <v>99</v>
      </c>
      <c r="CC21" s="26" t="s">
        <v>99</v>
      </c>
      <c r="CD21" s="26" t="s">
        <v>99</v>
      </c>
      <c r="CE21" s="26" t="s">
        <v>99</v>
      </c>
      <c r="CF21" s="26" t="s">
        <v>99</v>
      </c>
      <c r="CG21" s="26" t="s">
        <v>99</v>
      </c>
      <c r="CH21" s="26" t="s">
        <v>99</v>
      </c>
      <c r="CI21" s="26" t="s">
        <v>99</v>
      </c>
      <c r="CJ21" s="26" t="s">
        <v>99</v>
      </c>
      <c r="CK21" s="26" t="s">
        <v>99</v>
      </c>
      <c r="CL21" s="24" t="s">
        <v>99</v>
      </c>
    </row>
    <row r="22" spans="1:90" s="23" customFormat="1" ht="31.5">
      <c r="A22" s="66" t="s">
        <v>105</v>
      </c>
      <c r="B22" s="49" t="s">
        <v>106</v>
      </c>
      <c r="C22" s="24" t="s">
        <v>143</v>
      </c>
      <c r="D22" s="45">
        <f>D28</f>
        <v>5.9640699999999995</v>
      </c>
      <c r="E22" s="26">
        <v>0</v>
      </c>
      <c r="F22" s="26" t="s">
        <v>99</v>
      </c>
      <c r="G22" s="26">
        <v>0.28050999999999998</v>
      </c>
      <c r="H22" s="26">
        <v>0.4</v>
      </c>
      <c r="I22" s="26" t="s">
        <v>99</v>
      </c>
      <c r="J22" s="26" t="s">
        <v>99</v>
      </c>
      <c r="K22" s="26" t="s">
        <v>99</v>
      </c>
      <c r="L22" s="26" t="s">
        <v>99</v>
      </c>
      <c r="M22" s="26" t="s">
        <v>99</v>
      </c>
      <c r="N22" s="59">
        <f>N28</f>
        <v>0.20080000000000001</v>
      </c>
      <c r="O22" s="26">
        <v>0.4</v>
      </c>
      <c r="P22" s="26" t="s">
        <v>99</v>
      </c>
      <c r="Q22" s="26" t="s">
        <v>99</v>
      </c>
      <c r="R22" s="26" t="s">
        <v>99</v>
      </c>
      <c r="S22" s="26" t="s">
        <v>99</v>
      </c>
      <c r="T22" s="26" t="s">
        <v>99</v>
      </c>
      <c r="U22" s="26" t="s">
        <v>99</v>
      </c>
      <c r="V22" s="26" t="s">
        <v>99</v>
      </c>
      <c r="W22" s="26" t="s">
        <v>99</v>
      </c>
      <c r="X22" s="26" t="s">
        <v>99</v>
      </c>
      <c r="Y22" s="26" t="s">
        <v>99</v>
      </c>
      <c r="Z22" s="26" t="s">
        <v>99</v>
      </c>
      <c r="AA22" s="26" t="s">
        <v>99</v>
      </c>
      <c r="AB22" s="26" t="s">
        <v>99</v>
      </c>
      <c r="AC22" s="26" t="s">
        <v>99</v>
      </c>
      <c r="AD22" s="26" t="s">
        <v>99</v>
      </c>
      <c r="AE22" s="26" t="s">
        <v>99</v>
      </c>
      <c r="AF22" s="26" t="s">
        <v>99</v>
      </c>
      <c r="AG22" s="26" t="s">
        <v>99</v>
      </c>
      <c r="AH22" s="26" t="s">
        <v>99</v>
      </c>
      <c r="AI22" s="46">
        <f>AI28</f>
        <v>2.45377</v>
      </c>
      <c r="AJ22" s="26" t="s">
        <v>99</v>
      </c>
      <c r="AK22" s="26" t="s">
        <v>99</v>
      </c>
      <c r="AL22" s="29">
        <f>AL28</f>
        <v>4.2</v>
      </c>
      <c r="AM22" s="26" t="s">
        <v>99</v>
      </c>
      <c r="AN22" s="26" t="s">
        <v>99</v>
      </c>
      <c r="AO22" s="26" t="s">
        <v>99</v>
      </c>
      <c r="AP22" s="46">
        <f>AP28</f>
        <v>2.36734</v>
      </c>
      <c r="AQ22" s="26" t="s">
        <v>99</v>
      </c>
      <c r="AR22" s="26" t="s">
        <v>99</v>
      </c>
      <c r="AS22" s="29">
        <f>AS28</f>
        <v>4.2</v>
      </c>
      <c r="AT22" s="26" t="s">
        <v>99</v>
      </c>
      <c r="AU22" s="26" t="s">
        <v>99</v>
      </c>
      <c r="AV22" s="26" t="s">
        <v>99</v>
      </c>
      <c r="AW22" s="46">
        <f>AW28</f>
        <v>2.0331299999999999</v>
      </c>
      <c r="AX22" s="26" t="s">
        <v>99</v>
      </c>
      <c r="AY22" s="26" t="s">
        <v>99</v>
      </c>
      <c r="AZ22" s="29">
        <f>AZ28</f>
        <v>1</v>
      </c>
      <c r="BA22" s="26" t="s">
        <v>99</v>
      </c>
      <c r="BB22" s="26" t="s">
        <v>99</v>
      </c>
      <c r="BC22" s="26" t="s">
        <v>99</v>
      </c>
      <c r="BD22" s="46">
        <f>BD28</f>
        <v>2.0331299999999999</v>
      </c>
      <c r="BE22" s="26" t="s">
        <v>99</v>
      </c>
      <c r="BF22" s="26" t="s">
        <v>99</v>
      </c>
      <c r="BG22" s="29">
        <f>BG28</f>
        <v>1</v>
      </c>
      <c r="BH22" s="26" t="s">
        <v>99</v>
      </c>
      <c r="BI22" s="26" t="s">
        <v>99</v>
      </c>
      <c r="BJ22" s="26" t="s">
        <v>99</v>
      </c>
      <c r="BK22" s="46">
        <f>BK28</f>
        <v>1.1966600000000001</v>
      </c>
      <c r="BL22" s="26" t="s">
        <v>99</v>
      </c>
      <c r="BM22" s="26" t="s">
        <v>99</v>
      </c>
      <c r="BN22" s="29">
        <f>BN28</f>
        <v>1</v>
      </c>
      <c r="BO22" s="26" t="s">
        <v>99</v>
      </c>
      <c r="BP22" s="26" t="s">
        <v>99</v>
      </c>
      <c r="BQ22" s="26" t="s">
        <v>99</v>
      </c>
      <c r="BR22" s="46">
        <f>BR28</f>
        <v>1.1816</v>
      </c>
      <c r="BS22" s="26" t="s">
        <v>99</v>
      </c>
      <c r="BT22" s="26" t="s">
        <v>99</v>
      </c>
      <c r="BU22" s="86">
        <v>1.1000000000000001</v>
      </c>
      <c r="BV22" s="26" t="s">
        <v>99</v>
      </c>
      <c r="BW22" s="26" t="s">
        <v>99</v>
      </c>
      <c r="BX22" s="26" t="s">
        <v>99</v>
      </c>
      <c r="BY22" s="59">
        <v>5.9640699999999995</v>
      </c>
      <c r="BZ22" s="29">
        <f>BZ27</f>
        <v>0.4</v>
      </c>
      <c r="CA22" s="26" t="s">
        <v>99</v>
      </c>
      <c r="CB22" s="29">
        <v>6.2</v>
      </c>
      <c r="CC22" s="26" t="s">
        <v>99</v>
      </c>
      <c r="CD22" s="26" t="s">
        <v>99</v>
      </c>
      <c r="CE22" s="26" t="s">
        <v>99</v>
      </c>
      <c r="CF22" s="59">
        <f>CF28</f>
        <v>5.9490299999999996</v>
      </c>
      <c r="CG22" s="88">
        <v>0.4</v>
      </c>
      <c r="CH22" s="26" t="s">
        <v>99</v>
      </c>
      <c r="CI22" s="29">
        <v>6.3</v>
      </c>
      <c r="CJ22" s="26" t="s">
        <v>99</v>
      </c>
      <c r="CK22" s="26" t="s">
        <v>99</v>
      </c>
      <c r="CL22" s="24" t="s">
        <v>99</v>
      </c>
    </row>
    <row r="23" spans="1:90" s="23" customFormat="1" ht="78.75">
      <c r="A23" s="66" t="s">
        <v>107</v>
      </c>
      <c r="B23" s="67" t="s">
        <v>108</v>
      </c>
      <c r="C23" s="24" t="s">
        <v>143</v>
      </c>
      <c r="D23" s="26" t="s">
        <v>99</v>
      </c>
      <c r="E23" s="26" t="s">
        <v>99</v>
      </c>
      <c r="F23" s="26" t="s">
        <v>99</v>
      </c>
      <c r="G23" s="26" t="s">
        <v>99</v>
      </c>
      <c r="H23" s="26" t="s">
        <v>99</v>
      </c>
      <c r="I23" s="26" t="s">
        <v>99</v>
      </c>
      <c r="J23" s="26" t="s">
        <v>99</v>
      </c>
      <c r="K23" s="26" t="s">
        <v>99</v>
      </c>
      <c r="L23" s="26" t="s">
        <v>99</v>
      </c>
      <c r="M23" s="26" t="s">
        <v>99</v>
      </c>
      <c r="N23" s="26" t="s">
        <v>99</v>
      </c>
      <c r="O23" s="26" t="s">
        <v>99</v>
      </c>
      <c r="P23" s="26" t="s">
        <v>99</v>
      </c>
      <c r="Q23" s="26" t="s">
        <v>99</v>
      </c>
      <c r="R23" s="26" t="s">
        <v>99</v>
      </c>
      <c r="S23" s="26" t="s">
        <v>99</v>
      </c>
      <c r="T23" s="26" t="s">
        <v>99</v>
      </c>
      <c r="U23" s="26" t="s">
        <v>99</v>
      </c>
      <c r="V23" s="26" t="s">
        <v>99</v>
      </c>
      <c r="W23" s="26" t="s">
        <v>99</v>
      </c>
      <c r="X23" s="26" t="s">
        <v>99</v>
      </c>
      <c r="Y23" s="26" t="s">
        <v>99</v>
      </c>
      <c r="Z23" s="26" t="s">
        <v>99</v>
      </c>
      <c r="AA23" s="26" t="s">
        <v>99</v>
      </c>
      <c r="AB23" s="26" t="s">
        <v>99</v>
      </c>
      <c r="AC23" s="26" t="s">
        <v>99</v>
      </c>
      <c r="AD23" s="26" t="s">
        <v>99</v>
      </c>
      <c r="AE23" s="26" t="s">
        <v>99</v>
      </c>
      <c r="AF23" s="26" t="s">
        <v>99</v>
      </c>
      <c r="AG23" s="26" t="s">
        <v>99</v>
      </c>
      <c r="AH23" s="26" t="s">
        <v>99</v>
      </c>
      <c r="AI23" s="26" t="s">
        <v>99</v>
      </c>
      <c r="AJ23" s="26" t="s">
        <v>99</v>
      </c>
      <c r="AK23" s="26" t="s">
        <v>99</v>
      </c>
      <c r="AL23" s="26" t="s">
        <v>99</v>
      </c>
      <c r="AM23" s="26" t="s">
        <v>99</v>
      </c>
      <c r="AN23" s="26" t="s">
        <v>99</v>
      </c>
      <c r="AO23" s="26" t="s">
        <v>99</v>
      </c>
      <c r="AP23" s="26" t="s">
        <v>99</v>
      </c>
      <c r="AQ23" s="26" t="s">
        <v>99</v>
      </c>
      <c r="AR23" s="26" t="s">
        <v>99</v>
      </c>
      <c r="AS23" s="26" t="s">
        <v>99</v>
      </c>
      <c r="AT23" s="26" t="s">
        <v>99</v>
      </c>
      <c r="AU23" s="26" t="s">
        <v>99</v>
      </c>
      <c r="AV23" s="26" t="s">
        <v>99</v>
      </c>
      <c r="AW23" s="26" t="s">
        <v>99</v>
      </c>
      <c r="AX23" s="26" t="s">
        <v>99</v>
      </c>
      <c r="AY23" s="26" t="s">
        <v>99</v>
      </c>
      <c r="AZ23" s="26" t="s">
        <v>99</v>
      </c>
      <c r="BA23" s="26" t="s">
        <v>99</v>
      </c>
      <c r="BB23" s="26" t="s">
        <v>99</v>
      </c>
      <c r="BC23" s="26" t="s">
        <v>99</v>
      </c>
      <c r="BD23" s="26" t="s">
        <v>99</v>
      </c>
      <c r="BE23" s="26" t="s">
        <v>99</v>
      </c>
      <c r="BF23" s="26" t="s">
        <v>99</v>
      </c>
      <c r="BG23" s="26" t="s">
        <v>99</v>
      </c>
      <c r="BH23" s="26" t="s">
        <v>99</v>
      </c>
      <c r="BI23" s="26" t="s">
        <v>99</v>
      </c>
      <c r="BJ23" s="26" t="s">
        <v>99</v>
      </c>
      <c r="BK23" s="26" t="s">
        <v>99</v>
      </c>
      <c r="BL23" s="26" t="s">
        <v>99</v>
      </c>
      <c r="BM23" s="26" t="s">
        <v>99</v>
      </c>
      <c r="BN23" s="26" t="s">
        <v>99</v>
      </c>
      <c r="BO23" s="26" t="s">
        <v>99</v>
      </c>
      <c r="BP23" s="26" t="s">
        <v>99</v>
      </c>
      <c r="BQ23" s="26" t="s">
        <v>99</v>
      </c>
      <c r="BR23" s="26" t="s">
        <v>99</v>
      </c>
      <c r="BS23" s="26" t="s">
        <v>99</v>
      </c>
      <c r="BT23" s="26" t="s">
        <v>99</v>
      </c>
      <c r="BU23" s="26" t="s">
        <v>99</v>
      </c>
      <c r="BV23" s="26" t="s">
        <v>99</v>
      </c>
      <c r="BW23" s="26" t="s">
        <v>99</v>
      </c>
      <c r="BX23" s="26" t="s">
        <v>99</v>
      </c>
      <c r="BY23" s="26" t="s">
        <v>99</v>
      </c>
      <c r="BZ23" s="26" t="s">
        <v>99</v>
      </c>
      <c r="CA23" s="26" t="s">
        <v>99</v>
      </c>
      <c r="CB23" s="26" t="s">
        <v>99</v>
      </c>
      <c r="CC23" s="26" t="s">
        <v>99</v>
      </c>
      <c r="CD23" s="26" t="s">
        <v>99</v>
      </c>
      <c r="CE23" s="26" t="s">
        <v>99</v>
      </c>
      <c r="CF23" s="26" t="s">
        <v>99</v>
      </c>
      <c r="CG23" s="26" t="s">
        <v>99</v>
      </c>
      <c r="CH23" s="26" t="s">
        <v>99</v>
      </c>
      <c r="CI23" s="26" t="s">
        <v>99</v>
      </c>
      <c r="CJ23" s="26" t="s">
        <v>99</v>
      </c>
      <c r="CK23" s="26" t="s">
        <v>99</v>
      </c>
      <c r="CL23" s="26" t="s">
        <v>99</v>
      </c>
    </row>
    <row r="24" spans="1:90" s="23" customFormat="1" ht="29.25" customHeight="1">
      <c r="A24" s="66" t="s">
        <v>109</v>
      </c>
      <c r="B24" s="49" t="s">
        <v>110</v>
      </c>
      <c r="C24" s="24" t="s">
        <v>143</v>
      </c>
      <c r="D24" s="26" t="s">
        <v>99</v>
      </c>
      <c r="E24" s="26" t="s">
        <v>99</v>
      </c>
      <c r="F24" s="26" t="s">
        <v>99</v>
      </c>
      <c r="G24" s="26" t="s">
        <v>99</v>
      </c>
      <c r="H24" s="26" t="s">
        <v>99</v>
      </c>
      <c r="I24" s="26" t="s">
        <v>99</v>
      </c>
      <c r="J24" s="26" t="s">
        <v>99</v>
      </c>
      <c r="K24" s="26" t="s">
        <v>99</v>
      </c>
      <c r="L24" s="26" t="s">
        <v>99</v>
      </c>
      <c r="M24" s="26" t="s">
        <v>99</v>
      </c>
      <c r="N24" s="26" t="s">
        <v>99</v>
      </c>
      <c r="O24" s="26" t="s">
        <v>99</v>
      </c>
      <c r="P24" s="26" t="s">
        <v>99</v>
      </c>
      <c r="Q24" s="26" t="s">
        <v>99</v>
      </c>
      <c r="R24" s="26" t="s">
        <v>99</v>
      </c>
      <c r="S24" s="26" t="s">
        <v>99</v>
      </c>
      <c r="T24" s="26" t="s">
        <v>99</v>
      </c>
      <c r="U24" s="26" t="s">
        <v>99</v>
      </c>
      <c r="V24" s="26" t="s">
        <v>99</v>
      </c>
      <c r="W24" s="26" t="s">
        <v>99</v>
      </c>
      <c r="X24" s="26" t="s">
        <v>99</v>
      </c>
      <c r="Y24" s="26" t="s">
        <v>99</v>
      </c>
      <c r="Z24" s="26" t="s">
        <v>99</v>
      </c>
      <c r="AA24" s="26" t="s">
        <v>99</v>
      </c>
      <c r="AB24" s="26" t="s">
        <v>99</v>
      </c>
      <c r="AC24" s="26" t="s">
        <v>99</v>
      </c>
      <c r="AD24" s="26" t="s">
        <v>99</v>
      </c>
      <c r="AE24" s="26" t="s">
        <v>99</v>
      </c>
      <c r="AF24" s="26" t="s">
        <v>99</v>
      </c>
      <c r="AG24" s="26" t="s">
        <v>99</v>
      </c>
      <c r="AH24" s="26" t="s">
        <v>99</v>
      </c>
      <c r="AI24" s="26" t="s">
        <v>99</v>
      </c>
      <c r="AJ24" s="26" t="s">
        <v>99</v>
      </c>
      <c r="AK24" s="26" t="s">
        <v>99</v>
      </c>
      <c r="AL24" s="26" t="s">
        <v>99</v>
      </c>
      <c r="AM24" s="26" t="s">
        <v>99</v>
      </c>
      <c r="AN24" s="26" t="s">
        <v>99</v>
      </c>
      <c r="AO24" s="26" t="s">
        <v>99</v>
      </c>
      <c r="AP24" s="26" t="s">
        <v>99</v>
      </c>
      <c r="AQ24" s="26" t="s">
        <v>99</v>
      </c>
      <c r="AR24" s="26" t="s">
        <v>99</v>
      </c>
      <c r="AS24" s="26" t="s">
        <v>99</v>
      </c>
      <c r="AT24" s="26" t="s">
        <v>99</v>
      </c>
      <c r="AU24" s="26" t="s">
        <v>99</v>
      </c>
      <c r="AV24" s="26" t="s">
        <v>99</v>
      </c>
      <c r="AW24" s="26" t="s">
        <v>99</v>
      </c>
      <c r="AX24" s="26" t="s">
        <v>99</v>
      </c>
      <c r="AY24" s="26" t="s">
        <v>99</v>
      </c>
      <c r="AZ24" s="26" t="s">
        <v>99</v>
      </c>
      <c r="BA24" s="26" t="s">
        <v>99</v>
      </c>
      <c r="BB24" s="26" t="s">
        <v>99</v>
      </c>
      <c r="BC24" s="26" t="s">
        <v>99</v>
      </c>
      <c r="BD24" s="26" t="s">
        <v>99</v>
      </c>
      <c r="BE24" s="26" t="s">
        <v>99</v>
      </c>
      <c r="BF24" s="26" t="s">
        <v>99</v>
      </c>
      <c r="BG24" s="26" t="s">
        <v>99</v>
      </c>
      <c r="BH24" s="26" t="s">
        <v>99</v>
      </c>
      <c r="BI24" s="26" t="s">
        <v>99</v>
      </c>
      <c r="BJ24" s="26" t="s">
        <v>99</v>
      </c>
      <c r="BK24" s="26" t="s">
        <v>99</v>
      </c>
      <c r="BL24" s="26" t="s">
        <v>99</v>
      </c>
      <c r="BM24" s="26" t="s">
        <v>99</v>
      </c>
      <c r="BN24" s="26" t="s">
        <v>99</v>
      </c>
      <c r="BO24" s="26" t="s">
        <v>99</v>
      </c>
      <c r="BP24" s="26" t="s">
        <v>99</v>
      </c>
      <c r="BQ24" s="26" t="s">
        <v>99</v>
      </c>
      <c r="BR24" s="26" t="s">
        <v>99</v>
      </c>
      <c r="BS24" s="26" t="s">
        <v>99</v>
      </c>
      <c r="BT24" s="26" t="s">
        <v>99</v>
      </c>
      <c r="BU24" s="26" t="s">
        <v>99</v>
      </c>
      <c r="BV24" s="26" t="s">
        <v>99</v>
      </c>
      <c r="BW24" s="26" t="s">
        <v>99</v>
      </c>
      <c r="BX24" s="26" t="s">
        <v>99</v>
      </c>
      <c r="BY24" s="26" t="s">
        <v>99</v>
      </c>
      <c r="BZ24" s="26" t="s">
        <v>99</v>
      </c>
      <c r="CA24" s="26" t="s">
        <v>99</v>
      </c>
      <c r="CB24" s="26" t="s">
        <v>99</v>
      </c>
      <c r="CC24" s="26" t="s">
        <v>99</v>
      </c>
      <c r="CD24" s="26" t="s">
        <v>99</v>
      </c>
      <c r="CE24" s="26" t="s">
        <v>99</v>
      </c>
      <c r="CF24" s="26" t="s">
        <v>99</v>
      </c>
      <c r="CG24" s="26" t="s">
        <v>99</v>
      </c>
      <c r="CH24" s="26" t="s">
        <v>99</v>
      </c>
      <c r="CI24" s="26" t="s">
        <v>99</v>
      </c>
      <c r="CJ24" s="26" t="s">
        <v>99</v>
      </c>
      <c r="CK24" s="26" t="s">
        <v>99</v>
      </c>
      <c r="CL24" s="26" t="s">
        <v>99</v>
      </c>
    </row>
    <row r="25" spans="1:90" s="23" customFormat="1" ht="47.25">
      <c r="A25" s="66" t="s">
        <v>111</v>
      </c>
      <c r="B25" s="49" t="s">
        <v>112</v>
      </c>
      <c r="C25" s="24" t="s">
        <v>143</v>
      </c>
      <c r="D25" s="26" t="s">
        <v>99</v>
      </c>
      <c r="E25" s="26" t="s">
        <v>99</v>
      </c>
      <c r="F25" s="26" t="s">
        <v>99</v>
      </c>
      <c r="G25" s="26" t="s">
        <v>99</v>
      </c>
      <c r="H25" s="26" t="s">
        <v>99</v>
      </c>
      <c r="I25" s="26" t="s">
        <v>99</v>
      </c>
      <c r="J25" s="26" t="s">
        <v>99</v>
      </c>
      <c r="K25" s="26" t="s">
        <v>99</v>
      </c>
      <c r="L25" s="26" t="s">
        <v>99</v>
      </c>
      <c r="M25" s="26" t="s">
        <v>99</v>
      </c>
      <c r="N25" s="26" t="s">
        <v>99</v>
      </c>
      <c r="O25" s="26" t="s">
        <v>99</v>
      </c>
      <c r="P25" s="26" t="s">
        <v>99</v>
      </c>
      <c r="Q25" s="26" t="s">
        <v>99</v>
      </c>
      <c r="R25" s="26" t="s">
        <v>99</v>
      </c>
      <c r="S25" s="26" t="s">
        <v>99</v>
      </c>
      <c r="T25" s="26" t="s">
        <v>99</v>
      </c>
      <c r="U25" s="26" t="s">
        <v>99</v>
      </c>
      <c r="V25" s="26" t="s">
        <v>99</v>
      </c>
      <c r="W25" s="26" t="s">
        <v>99</v>
      </c>
      <c r="X25" s="26" t="s">
        <v>99</v>
      </c>
      <c r="Y25" s="26" t="s">
        <v>99</v>
      </c>
      <c r="Z25" s="26" t="s">
        <v>99</v>
      </c>
      <c r="AA25" s="26" t="s">
        <v>99</v>
      </c>
      <c r="AB25" s="26" t="s">
        <v>99</v>
      </c>
      <c r="AC25" s="26" t="s">
        <v>99</v>
      </c>
      <c r="AD25" s="26" t="s">
        <v>99</v>
      </c>
      <c r="AE25" s="26" t="s">
        <v>99</v>
      </c>
      <c r="AF25" s="26" t="s">
        <v>99</v>
      </c>
      <c r="AG25" s="26" t="s">
        <v>99</v>
      </c>
      <c r="AH25" s="26" t="s">
        <v>99</v>
      </c>
      <c r="AI25" s="26" t="s">
        <v>99</v>
      </c>
      <c r="AJ25" s="26" t="s">
        <v>99</v>
      </c>
      <c r="AK25" s="26" t="s">
        <v>99</v>
      </c>
      <c r="AL25" s="26" t="s">
        <v>99</v>
      </c>
      <c r="AM25" s="26" t="s">
        <v>99</v>
      </c>
      <c r="AN25" s="26" t="s">
        <v>99</v>
      </c>
      <c r="AO25" s="26" t="s">
        <v>99</v>
      </c>
      <c r="AP25" s="26" t="s">
        <v>99</v>
      </c>
      <c r="AQ25" s="26" t="s">
        <v>99</v>
      </c>
      <c r="AR25" s="26" t="s">
        <v>99</v>
      </c>
      <c r="AS25" s="26" t="s">
        <v>99</v>
      </c>
      <c r="AT25" s="26" t="s">
        <v>99</v>
      </c>
      <c r="AU25" s="26" t="s">
        <v>99</v>
      </c>
      <c r="AV25" s="26" t="s">
        <v>99</v>
      </c>
      <c r="AW25" s="26" t="s">
        <v>99</v>
      </c>
      <c r="AX25" s="26" t="s">
        <v>99</v>
      </c>
      <c r="AY25" s="26" t="s">
        <v>99</v>
      </c>
      <c r="AZ25" s="26" t="s">
        <v>99</v>
      </c>
      <c r="BA25" s="26" t="s">
        <v>99</v>
      </c>
      <c r="BB25" s="26" t="s">
        <v>99</v>
      </c>
      <c r="BC25" s="26" t="s">
        <v>99</v>
      </c>
      <c r="BD25" s="26" t="s">
        <v>99</v>
      </c>
      <c r="BE25" s="26" t="s">
        <v>99</v>
      </c>
      <c r="BF25" s="26" t="s">
        <v>99</v>
      </c>
      <c r="BG25" s="26" t="s">
        <v>99</v>
      </c>
      <c r="BH25" s="26" t="s">
        <v>99</v>
      </c>
      <c r="BI25" s="26" t="s">
        <v>99</v>
      </c>
      <c r="BJ25" s="26" t="s">
        <v>99</v>
      </c>
      <c r="BK25" s="26" t="s">
        <v>99</v>
      </c>
      <c r="BL25" s="26" t="s">
        <v>99</v>
      </c>
      <c r="BM25" s="26" t="s">
        <v>99</v>
      </c>
      <c r="BN25" s="26" t="s">
        <v>99</v>
      </c>
      <c r="BO25" s="26" t="s">
        <v>99</v>
      </c>
      <c r="BP25" s="26" t="s">
        <v>99</v>
      </c>
      <c r="BQ25" s="26" t="s">
        <v>99</v>
      </c>
      <c r="BR25" s="26" t="s">
        <v>99</v>
      </c>
      <c r="BS25" s="26" t="s">
        <v>99</v>
      </c>
      <c r="BT25" s="26" t="s">
        <v>99</v>
      </c>
      <c r="BU25" s="26" t="s">
        <v>99</v>
      </c>
      <c r="BV25" s="26" t="s">
        <v>99</v>
      </c>
      <c r="BW25" s="26" t="s">
        <v>99</v>
      </c>
      <c r="BX25" s="26" t="s">
        <v>99</v>
      </c>
      <c r="BY25" s="26" t="s">
        <v>99</v>
      </c>
      <c r="BZ25" s="26" t="s">
        <v>99</v>
      </c>
      <c r="CA25" s="26" t="s">
        <v>99</v>
      </c>
      <c r="CB25" s="26" t="s">
        <v>99</v>
      </c>
      <c r="CC25" s="26" t="s">
        <v>99</v>
      </c>
      <c r="CD25" s="26" t="s">
        <v>99</v>
      </c>
      <c r="CE25" s="26" t="s">
        <v>99</v>
      </c>
      <c r="CF25" s="26" t="s">
        <v>99</v>
      </c>
      <c r="CG25" s="26" t="s">
        <v>99</v>
      </c>
      <c r="CH25" s="26" t="s">
        <v>99</v>
      </c>
      <c r="CI25" s="26" t="s">
        <v>99</v>
      </c>
      <c r="CJ25" s="26" t="s">
        <v>99</v>
      </c>
      <c r="CK25" s="26" t="s">
        <v>99</v>
      </c>
      <c r="CL25" s="26" t="s">
        <v>99</v>
      </c>
    </row>
    <row r="26" spans="1:90" s="23" customFormat="1" ht="31.5">
      <c r="A26" s="66" t="s">
        <v>113</v>
      </c>
      <c r="B26" s="67" t="s">
        <v>114</v>
      </c>
      <c r="C26" s="24" t="s">
        <v>143</v>
      </c>
      <c r="D26" s="26" t="s">
        <v>99</v>
      </c>
      <c r="E26" s="26" t="s">
        <v>99</v>
      </c>
      <c r="F26" s="26" t="s">
        <v>99</v>
      </c>
      <c r="G26" s="26" t="s">
        <v>99</v>
      </c>
      <c r="H26" s="26" t="s">
        <v>99</v>
      </c>
      <c r="I26" s="26" t="s">
        <v>99</v>
      </c>
      <c r="J26" s="26" t="s">
        <v>99</v>
      </c>
      <c r="K26" s="26" t="s">
        <v>99</v>
      </c>
      <c r="L26" s="26" t="s">
        <v>99</v>
      </c>
      <c r="M26" s="26" t="s">
        <v>99</v>
      </c>
      <c r="N26" s="26">
        <v>0.17541999999999999</v>
      </c>
      <c r="O26" s="26" t="s">
        <v>99</v>
      </c>
      <c r="P26" s="26" t="s">
        <v>99</v>
      </c>
      <c r="Q26" s="26" t="s">
        <v>99</v>
      </c>
      <c r="R26" s="26" t="s">
        <v>99</v>
      </c>
      <c r="S26" s="26" t="s">
        <v>99</v>
      </c>
      <c r="T26" s="26" t="s">
        <v>99</v>
      </c>
      <c r="U26" s="26" t="s">
        <v>99</v>
      </c>
      <c r="V26" s="26" t="s">
        <v>99</v>
      </c>
      <c r="W26" s="26" t="s">
        <v>99</v>
      </c>
      <c r="X26" s="26" t="s">
        <v>99</v>
      </c>
      <c r="Y26" s="26" t="s">
        <v>99</v>
      </c>
      <c r="Z26" s="26" t="s">
        <v>99</v>
      </c>
      <c r="AA26" s="26" t="s">
        <v>99</v>
      </c>
      <c r="AB26" s="26" t="s">
        <v>99</v>
      </c>
      <c r="AC26" s="26" t="s">
        <v>99</v>
      </c>
      <c r="AD26" s="26" t="s">
        <v>99</v>
      </c>
      <c r="AE26" s="26" t="s">
        <v>99</v>
      </c>
      <c r="AF26" s="26" t="s">
        <v>99</v>
      </c>
      <c r="AG26" s="26" t="s">
        <v>99</v>
      </c>
      <c r="AH26" s="26" t="s">
        <v>99</v>
      </c>
      <c r="AI26" s="26" t="s">
        <v>99</v>
      </c>
      <c r="AJ26" s="26" t="s">
        <v>99</v>
      </c>
      <c r="AK26" s="26" t="s">
        <v>99</v>
      </c>
      <c r="AL26" s="26" t="s">
        <v>99</v>
      </c>
      <c r="AM26" s="26" t="s">
        <v>99</v>
      </c>
      <c r="AN26" s="26" t="s">
        <v>99</v>
      </c>
      <c r="AO26" s="26" t="s">
        <v>99</v>
      </c>
      <c r="AP26" s="26" t="s">
        <v>99</v>
      </c>
      <c r="AQ26" s="26" t="s">
        <v>99</v>
      </c>
      <c r="AR26" s="26" t="s">
        <v>99</v>
      </c>
      <c r="AS26" s="26" t="s">
        <v>99</v>
      </c>
      <c r="AT26" s="26" t="s">
        <v>99</v>
      </c>
      <c r="AU26" s="26" t="s">
        <v>99</v>
      </c>
      <c r="AV26" s="26" t="s">
        <v>99</v>
      </c>
      <c r="AW26" s="26" t="s">
        <v>99</v>
      </c>
      <c r="AX26" s="26" t="s">
        <v>99</v>
      </c>
      <c r="AY26" s="26" t="s">
        <v>99</v>
      </c>
      <c r="AZ26" s="26" t="s">
        <v>99</v>
      </c>
      <c r="BA26" s="26" t="s">
        <v>99</v>
      </c>
      <c r="BB26" s="26" t="s">
        <v>99</v>
      </c>
      <c r="BC26" s="26" t="s">
        <v>99</v>
      </c>
      <c r="BD26" s="26" t="s">
        <v>99</v>
      </c>
      <c r="BE26" s="26" t="s">
        <v>99</v>
      </c>
      <c r="BF26" s="26" t="s">
        <v>99</v>
      </c>
      <c r="BG26" s="26" t="s">
        <v>99</v>
      </c>
      <c r="BH26" s="26" t="s">
        <v>99</v>
      </c>
      <c r="BI26" s="26" t="s">
        <v>99</v>
      </c>
      <c r="BJ26" s="26" t="s">
        <v>99</v>
      </c>
      <c r="BK26" s="26" t="s">
        <v>99</v>
      </c>
      <c r="BL26" s="26" t="s">
        <v>99</v>
      </c>
      <c r="BM26" s="26" t="s">
        <v>99</v>
      </c>
      <c r="BN26" s="26" t="s">
        <v>99</v>
      </c>
      <c r="BO26" s="26" t="s">
        <v>99</v>
      </c>
      <c r="BP26" s="26" t="s">
        <v>99</v>
      </c>
      <c r="BQ26" s="26" t="s">
        <v>99</v>
      </c>
      <c r="BR26" s="26" t="s">
        <v>99</v>
      </c>
      <c r="BS26" s="26" t="s">
        <v>99</v>
      </c>
      <c r="BT26" s="26" t="s">
        <v>99</v>
      </c>
      <c r="BU26" s="26" t="s">
        <v>99</v>
      </c>
      <c r="BV26" s="26" t="s">
        <v>99</v>
      </c>
      <c r="BW26" s="26" t="s">
        <v>99</v>
      </c>
      <c r="BX26" s="26" t="s">
        <v>99</v>
      </c>
      <c r="BY26" s="26" t="s">
        <v>99</v>
      </c>
      <c r="BZ26" s="26" t="s">
        <v>99</v>
      </c>
      <c r="CA26" s="26" t="s">
        <v>99</v>
      </c>
      <c r="CB26" s="26" t="s">
        <v>99</v>
      </c>
      <c r="CC26" s="26" t="s">
        <v>99</v>
      </c>
      <c r="CD26" s="26" t="s">
        <v>99</v>
      </c>
      <c r="CE26" s="26" t="s">
        <v>99</v>
      </c>
      <c r="CF26" s="26" t="s">
        <v>99</v>
      </c>
      <c r="CG26" s="26" t="s">
        <v>99</v>
      </c>
      <c r="CH26" s="26" t="s">
        <v>99</v>
      </c>
      <c r="CI26" s="26" t="s">
        <v>99</v>
      </c>
      <c r="CJ26" s="26" t="s">
        <v>99</v>
      </c>
      <c r="CK26" s="26" t="s">
        <v>99</v>
      </c>
      <c r="CL26" s="26" t="s">
        <v>99</v>
      </c>
    </row>
    <row r="27" spans="1:90" s="52" customFormat="1" ht="31.5">
      <c r="A27" s="69" t="s">
        <v>93</v>
      </c>
      <c r="B27" s="70" t="s">
        <v>153</v>
      </c>
      <c r="C27" s="77" t="s">
        <v>143</v>
      </c>
      <c r="D27" s="47">
        <f>D28+D38</f>
        <v>5.9640699999999995</v>
      </c>
      <c r="E27" s="27">
        <v>0</v>
      </c>
      <c r="F27" s="28" t="s">
        <v>99</v>
      </c>
      <c r="G27" s="28" t="s">
        <v>99</v>
      </c>
      <c r="H27" s="28" t="s">
        <v>99</v>
      </c>
      <c r="I27" s="28" t="s">
        <v>99</v>
      </c>
      <c r="J27" s="28" t="s">
        <v>99</v>
      </c>
      <c r="K27" s="28" t="s">
        <v>99</v>
      </c>
      <c r="L27" s="28" t="s">
        <v>99</v>
      </c>
      <c r="M27" s="28" t="s">
        <v>99</v>
      </c>
      <c r="N27" s="28" t="s">
        <v>99</v>
      </c>
      <c r="O27" s="28" t="s">
        <v>99</v>
      </c>
      <c r="P27" s="28" t="s">
        <v>99</v>
      </c>
      <c r="Q27" s="28" t="s">
        <v>99</v>
      </c>
      <c r="R27" s="28" t="s">
        <v>99</v>
      </c>
      <c r="S27" s="28" t="s">
        <v>99</v>
      </c>
      <c r="T27" s="28" t="s">
        <v>99</v>
      </c>
      <c r="U27" s="28" t="s">
        <v>99</v>
      </c>
      <c r="V27" s="28" t="s">
        <v>99</v>
      </c>
      <c r="W27" s="28" t="s">
        <v>99</v>
      </c>
      <c r="X27" s="28" t="s">
        <v>99</v>
      </c>
      <c r="Y27" s="28" t="s">
        <v>99</v>
      </c>
      <c r="Z27" s="28" t="s">
        <v>99</v>
      </c>
      <c r="AA27" s="28" t="s">
        <v>99</v>
      </c>
      <c r="AB27" s="28" t="s">
        <v>99</v>
      </c>
      <c r="AC27" s="28" t="s">
        <v>99</v>
      </c>
      <c r="AD27" s="28" t="s">
        <v>99</v>
      </c>
      <c r="AE27" s="28" t="s">
        <v>99</v>
      </c>
      <c r="AF27" s="28" t="s">
        <v>99</v>
      </c>
      <c r="AG27" s="28" t="s">
        <v>99</v>
      </c>
      <c r="AH27" s="28" t="s">
        <v>99</v>
      </c>
      <c r="AI27" s="48" t="e">
        <f>AI28+AI38</f>
        <v>#VALUE!</v>
      </c>
      <c r="AJ27" s="28" t="s">
        <v>99</v>
      </c>
      <c r="AK27" s="28" t="s">
        <v>99</v>
      </c>
      <c r="AL27" s="30">
        <f>AL28</f>
        <v>4.2</v>
      </c>
      <c r="AM27" s="28" t="s">
        <v>99</v>
      </c>
      <c r="AN27" s="28" t="s">
        <v>99</v>
      </c>
      <c r="AO27" s="28" t="s">
        <v>99</v>
      </c>
      <c r="AP27" s="48">
        <f>AP28</f>
        <v>2.36734</v>
      </c>
      <c r="AQ27" s="55">
        <v>0</v>
      </c>
      <c r="AR27" s="28" t="s">
        <v>99</v>
      </c>
      <c r="AS27" s="30">
        <f>AS28</f>
        <v>4.2</v>
      </c>
      <c r="AT27" s="28" t="s">
        <v>99</v>
      </c>
      <c r="AU27" s="28" t="s">
        <v>99</v>
      </c>
      <c r="AV27" s="28" t="s">
        <v>99</v>
      </c>
      <c r="AW27" s="48">
        <f>AW28</f>
        <v>2.0331299999999999</v>
      </c>
      <c r="AX27" s="28" t="s">
        <v>99</v>
      </c>
      <c r="AY27" s="28" t="s">
        <v>99</v>
      </c>
      <c r="AZ27" s="30">
        <f>AZ28</f>
        <v>1</v>
      </c>
      <c r="BA27" s="28" t="s">
        <v>99</v>
      </c>
      <c r="BB27" s="28" t="s">
        <v>99</v>
      </c>
      <c r="BC27" s="28" t="s">
        <v>99</v>
      </c>
      <c r="BD27" s="48">
        <f>BD28</f>
        <v>2.0331299999999999</v>
      </c>
      <c r="BE27" s="28" t="s">
        <v>99</v>
      </c>
      <c r="BF27" s="28" t="s">
        <v>99</v>
      </c>
      <c r="BG27" s="30">
        <f>BG28</f>
        <v>1</v>
      </c>
      <c r="BH27" s="28" t="s">
        <v>99</v>
      </c>
      <c r="BI27" s="28" t="s">
        <v>99</v>
      </c>
      <c r="BJ27" s="28" t="s">
        <v>99</v>
      </c>
      <c r="BK27" s="48" t="e">
        <f>BK28+BK38</f>
        <v>#VALUE!</v>
      </c>
      <c r="BL27" s="28" t="s">
        <v>99</v>
      </c>
      <c r="BM27" s="28" t="s">
        <v>99</v>
      </c>
      <c r="BN27" s="30">
        <v>1</v>
      </c>
      <c r="BO27" s="28" t="s">
        <v>99</v>
      </c>
      <c r="BP27" s="28" t="s">
        <v>99</v>
      </c>
      <c r="BQ27" s="28" t="s">
        <v>99</v>
      </c>
      <c r="BR27" s="48" t="e">
        <f>BR28+BR38</f>
        <v>#VALUE!</v>
      </c>
      <c r="BS27" s="28" t="s">
        <v>99</v>
      </c>
      <c r="BT27" s="28" t="s">
        <v>99</v>
      </c>
      <c r="BU27" s="87">
        <v>1.1000000000000001</v>
      </c>
      <c r="BV27" s="28" t="s">
        <v>99</v>
      </c>
      <c r="BW27" s="28" t="s">
        <v>99</v>
      </c>
      <c r="BX27" s="28" t="s">
        <v>99</v>
      </c>
      <c r="BY27" s="61">
        <f>BY28</f>
        <v>5.9640699999999995</v>
      </c>
      <c r="BZ27" s="64">
        <f>BZ28</f>
        <v>0.4</v>
      </c>
      <c r="CA27" s="28" t="s">
        <v>99</v>
      </c>
      <c r="CB27" s="64">
        <f>CB28</f>
        <v>6.2</v>
      </c>
      <c r="CC27" s="28" t="s">
        <v>99</v>
      </c>
      <c r="CD27" s="28" t="s">
        <v>99</v>
      </c>
      <c r="CE27" s="28" t="s">
        <v>99</v>
      </c>
      <c r="CF27" s="61">
        <f>CF28</f>
        <v>5.9490299999999996</v>
      </c>
      <c r="CG27" s="64">
        <v>0.4</v>
      </c>
      <c r="CH27" s="28" t="s">
        <v>99</v>
      </c>
      <c r="CI27" s="64">
        <v>6.3</v>
      </c>
      <c r="CJ27" s="28" t="s">
        <v>99</v>
      </c>
      <c r="CK27" s="28" t="s">
        <v>99</v>
      </c>
      <c r="CL27" s="71" t="s">
        <v>99</v>
      </c>
    </row>
    <row r="28" spans="1:90" s="23" customFormat="1" ht="47.25">
      <c r="A28" s="72" t="s">
        <v>94</v>
      </c>
      <c r="B28" s="73" t="s">
        <v>118</v>
      </c>
      <c r="C28" s="24" t="s">
        <v>143</v>
      </c>
      <c r="D28" s="45">
        <f>D29+D32</f>
        <v>5.9640699999999995</v>
      </c>
      <c r="E28" s="26">
        <v>0</v>
      </c>
      <c r="F28" s="26" t="s">
        <v>99</v>
      </c>
      <c r="G28" s="26">
        <v>0.28050999999999998</v>
      </c>
      <c r="H28" s="26">
        <v>0.4</v>
      </c>
      <c r="I28" s="26" t="s">
        <v>99</v>
      </c>
      <c r="J28" s="26" t="s">
        <v>99</v>
      </c>
      <c r="K28" s="26" t="s">
        <v>99</v>
      </c>
      <c r="L28" s="26" t="s">
        <v>99</v>
      </c>
      <c r="M28" s="26" t="s">
        <v>99</v>
      </c>
      <c r="N28" s="26">
        <v>0.20080000000000001</v>
      </c>
      <c r="O28" s="26">
        <v>0.4</v>
      </c>
      <c r="P28" s="26" t="s">
        <v>99</v>
      </c>
      <c r="Q28" s="26" t="s">
        <v>99</v>
      </c>
      <c r="R28" s="26" t="s">
        <v>99</v>
      </c>
      <c r="S28" s="26" t="s">
        <v>99</v>
      </c>
      <c r="T28" s="26" t="s">
        <v>99</v>
      </c>
      <c r="U28" s="26" t="s">
        <v>99</v>
      </c>
      <c r="V28" s="26" t="s">
        <v>99</v>
      </c>
      <c r="W28" s="26" t="s">
        <v>99</v>
      </c>
      <c r="X28" s="26" t="s">
        <v>99</v>
      </c>
      <c r="Y28" s="26" t="s">
        <v>99</v>
      </c>
      <c r="Z28" s="26" t="s">
        <v>99</v>
      </c>
      <c r="AA28" s="26" t="s">
        <v>99</v>
      </c>
      <c r="AB28" s="26" t="s">
        <v>99</v>
      </c>
      <c r="AC28" s="26" t="s">
        <v>99</v>
      </c>
      <c r="AD28" s="26" t="s">
        <v>99</v>
      </c>
      <c r="AE28" s="26" t="s">
        <v>99</v>
      </c>
      <c r="AF28" s="26" t="s">
        <v>99</v>
      </c>
      <c r="AG28" s="26" t="s">
        <v>99</v>
      </c>
      <c r="AH28" s="26" t="s">
        <v>99</v>
      </c>
      <c r="AI28" s="46">
        <f>AI32</f>
        <v>2.45377</v>
      </c>
      <c r="AJ28" s="26" t="s">
        <v>99</v>
      </c>
      <c r="AK28" s="26" t="s">
        <v>99</v>
      </c>
      <c r="AL28" s="29">
        <v>4.2</v>
      </c>
      <c r="AM28" s="26" t="s">
        <v>99</v>
      </c>
      <c r="AN28" s="26" t="s">
        <v>99</v>
      </c>
      <c r="AO28" s="26" t="s">
        <v>99</v>
      </c>
      <c r="AP28" s="46">
        <f>AP32</f>
        <v>2.36734</v>
      </c>
      <c r="AQ28" s="26" t="s">
        <v>99</v>
      </c>
      <c r="AR28" s="26" t="s">
        <v>99</v>
      </c>
      <c r="AS28" s="29">
        <v>4.2</v>
      </c>
      <c r="AT28" s="26" t="s">
        <v>99</v>
      </c>
      <c r="AU28" s="26" t="s">
        <v>99</v>
      </c>
      <c r="AV28" s="26" t="s">
        <v>99</v>
      </c>
      <c r="AW28" s="46">
        <f>AW32</f>
        <v>2.0331299999999999</v>
      </c>
      <c r="AX28" s="26" t="s">
        <v>99</v>
      </c>
      <c r="AY28" s="26" t="s">
        <v>99</v>
      </c>
      <c r="AZ28" s="29">
        <v>1</v>
      </c>
      <c r="BA28" s="26" t="s">
        <v>99</v>
      </c>
      <c r="BB28" s="26" t="s">
        <v>99</v>
      </c>
      <c r="BC28" s="26" t="s">
        <v>99</v>
      </c>
      <c r="BD28" s="46">
        <f>BD32</f>
        <v>2.0331299999999999</v>
      </c>
      <c r="BE28" s="26" t="s">
        <v>99</v>
      </c>
      <c r="BF28" s="26" t="s">
        <v>99</v>
      </c>
      <c r="BG28" s="29">
        <v>1</v>
      </c>
      <c r="BH28" s="26" t="s">
        <v>99</v>
      </c>
      <c r="BI28" s="26" t="s">
        <v>99</v>
      </c>
      <c r="BJ28" s="26" t="s">
        <v>99</v>
      </c>
      <c r="BK28" s="46">
        <f>BK32</f>
        <v>1.1966600000000001</v>
      </c>
      <c r="BL28" s="26" t="s">
        <v>99</v>
      </c>
      <c r="BM28" s="26" t="s">
        <v>99</v>
      </c>
      <c r="BN28" s="29">
        <v>1</v>
      </c>
      <c r="BO28" s="26" t="s">
        <v>99</v>
      </c>
      <c r="BP28" s="26" t="s">
        <v>99</v>
      </c>
      <c r="BQ28" s="26" t="s">
        <v>99</v>
      </c>
      <c r="BR28" s="46">
        <f>BR29+BR32</f>
        <v>1.1816</v>
      </c>
      <c r="BS28" s="53">
        <v>0</v>
      </c>
      <c r="BT28" s="26" t="s">
        <v>99</v>
      </c>
      <c r="BU28" s="86">
        <v>1.1000000000000001</v>
      </c>
      <c r="BV28" s="26" t="s">
        <v>99</v>
      </c>
      <c r="BW28" s="26" t="s">
        <v>99</v>
      </c>
      <c r="BX28" s="26" t="s">
        <v>99</v>
      </c>
      <c r="BY28" s="59">
        <v>5.9640699999999995</v>
      </c>
      <c r="BZ28" s="29">
        <f>BZ31</f>
        <v>0.4</v>
      </c>
      <c r="CA28" s="26" t="s">
        <v>99</v>
      </c>
      <c r="CB28" s="29">
        <v>6.2</v>
      </c>
      <c r="CC28" s="26" t="s">
        <v>99</v>
      </c>
      <c r="CD28" s="26" t="s">
        <v>99</v>
      </c>
      <c r="CE28" s="26" t="s">
        <v>99</v>
      </c>
      <c r="CF28" s="59">
        <f>CF29+CF32</f>
        <v>5.9490299999999996</v>
      </c>
      <c r="CG28" s="88">
        <v>0.4</v>
      </c>
      <c r="CH28" s="26" t="s">
        <v>99</v>
      </c>
      <c r="CI28" s="29">
        <v>6.3</v>
      </c>
      <c r="CJ28" s="26" t="s">
        <v>99</v>
      </c>
      <c r="CK28" s="26" t="s">
        <v>99</v>
      </c>
      <c r="CL28" s="24" t="s">
        <v>99</v>
      </c>
    </row>
    <row r="29" spans="1:90" s="23" customFormat="1" ht="78.75">
      <c r="A29" s="72" t="s">
        <v>95</v>
      </c>
      <c r="B29" s="73" t="s">
        <v>119</v>
      </c>
      <c r="C29" s="24" t="s">
        <v>143</v>
      </c>
      <c r="D29" s="45">
        <f>D30</f>
        <v>0.28050999999999998</v>
      </c>
      <c r="E29" s="26">
        <v>0</v>
      </c>
      <c r="F29" s="26" t="s">
        <v>99</v>
      </c>
      <c r="G29" s="26">
        <v>0.28050999999999998</v>
      </c>
      <c r="H29" s="26">
        <v>0.4</v>
      </c>
      <c r="I29" s="26" t="s">
        <v>99</v>
      </c>
      <c r="J29" s="26" t="s">
        <v>99</v>
      </c>
      <c r="K29" s="26" t="s">
        <v>99</v>
      </c>
      <c r="L29" s="26" t="s">
        <v>99</v>
      </c>
      <c r="M29" s="26" t="s">
        <v>99</v>
      </c>
      <c r="N29" s="26">
        <v>0.20080000000000001</v>
      </c>
      <c r="O29" s="26">
        <v>0.4</v>
      </c>
      <c r="P29" s="26" t="s">
        <v>99</v>
      </c>
      <c r="Q29" s="26" t="s">
        <v>99</v>
      </c>
      <c r="R29" s="26" t="s">
        <v>99</v>
      </c>
      <c r="S29" s="26" t="s">
        <v>99</v>
      </c>
      <c r="T29" s="26" t="s">
        <v>99</v>
      </c>
      <c r="U29" s="26" t="s">
        <v>99</v>
      </c>
      <c r="V29" s="26" t="s">
        <v>99</v>
      </c>
      <c r="W29" s="26" t="s">
        <v>99</v>
      </c>
      <c r="X29" s="26" t="s">
        <v>99</v>
      </c>
      <c r="Y29" s="26" t="s">
        <v>99</v>
      </c>
      <c r="Z29" s="26" t="s">
        <v>99</v>
      </c>
      <c r="AA29" s="26" t="s">
        <v>99</v>
      </c>
      <c r="AB29" s="26" t="s">
        <v>99</v>
      </c>
      <c r="AC29" s="26" t="s">
        <v>99</v>
      </c>
      <c r="AD29" s="26" t="s">
        <v>99</v>
      </c>
      <c r="AE29" s="26" t="s">
        <v>99</v>
      </c>
      <c r="AF29" s="26" t="s">
        <v>99</v>
      </c>
      <c r="AG29" s="26" t="s">
        <v>99</v>
      </c>
      <c r="AH29" s="26" t="s">
        <v>99</v>
      </c>
      <c r="AI29" s="26" t="s">
        <v>99</v>
      </c>
      <c r="AJ29" s="26" t="s">
        <v>99</v>
      </c>
      <c r="AK29" s="26" t="s">
        <v>99</v>
      </c>
      <c r="AL29" s="26" t="s">
        <v>99</v>
      </c>
      <c r="AM29" s="26" t="s">
        <v>99</v>
      </c>
      <c r="AN29" s="26" t="s">
        <v>99</v>
      </c>
      <c r="AO29" s="26" t="s">
        <v>99</v>
      </c>
      <c r="AP29" s="26" t="s">
        <v>99</v>
      </c>
      <c r="AQ29" s="26" t="s">
        <v>99</v>
      </c>
      <c r="AR29" s="26" t="s">
        <v>99</v>
      </c>
      <c r="AS29" s="26" t="s">
        <v>99</v>
      </c>
      <c r="AT29" s="26" t="s">
        <v>99</v>
      </c>
      <c r="AU29" s="26" t="s">
        <v>99</v>
      </c>
      <c r="AV29" s="26" t="s">
        <v>99</v>
      </c>
      <c r="AW29" s="26" t="s">
        <v>99</v>
      </c>
      <c r="AX29" s="26" t="s">
        <v>99</v>
      </c>
      <c r="AY29" s="26" t="s">
        <v>99</v>
      </c>
      <c r="AZ29" s="26" t="s">
        <v>99</v>
      </c>
      <c r="BA29" s="26" t="s">
        <v>99</v>
      </c>
      <c r="BB29" s="26" t="s">
        <v>99</v>
      </c>
      <c r="BC29" s="26" t="s">
        <v>99</v>
      </c>
      <c r="BD29" s="26" t="s">
        <v>99</v>
      </c>
      <c r="BE29" s="26" t="s">
        <v>99</v>
      </c>
      <c r="BF29" s="26" t="s">
        <v>99</v>
      </c>
      <c r="BG29" s="26" t="s">
        <v>99</v>
      </c>
      <c r="BH29" s="26" t="s">
        <v>99</v>
      </c>
      <c r="BI29" s="26" t="s">
        <v>99</v>
      </c>
      <c r="BJ29" s="26" t="s">
        <v>99</v>
      </c>
      <c r="BK29" s="26" t="s">
        <v>99</v>
      </c>
      <c r="BL29" s="26" t="s">
        <v>99</v>
      </c>
      <c r="BM29" s="26" t="s">
        <v>99</v>
      </c>
      <c r="BN29" s="26" t="s">
        <v>99</v>
      </c>
      <c r="BO29" s="26" t="s">
        <v>99</v>
      </c>
      <c r="BP29" s="26" t="s">
        <v>99</v>
      </c>
      <c r="BQ29" s="26" t="s">
        <v>99</v>
      </c>
      <c r="BR29" s="46">
        <f>BR30</f>
        <v>0</v>
      </c>
      <c r="BS29" s="26" t="s">
        <v>99</v>
      </c>
      <c r="BT29" s="26" t="s">
        <v>99</v>
      </c>
      <c r="BU29" s="26" t="s">
        <v>99</v>
      </c>
      <c r="BV29" s="26" t="s">
        <v>99</v>
      </c>
      <c r="BW29" s="26" t="s">
        <v>99</v>
      </c>
      <c r="BX29" s="26" t="s">
        <v>99</v>
      </c>
      <c r="BY29" s="59">
        <f>BY30</f>
        <v>0.28050000000000003</v>
      </c>
      <c r="BZ29" s="32">
        <v>0.4</v>
      </c>
      <c r="CA29" s="26" t="s">
        <v>99</v>
      </c>
      <c r="CB29" s="26" t="s">
        <v>99</v>
      </c>
      <c r="CC29" s="26" t="s">
        <v>99</v>
      </c>
      <c r="CD29" s="26" t="s">
        <v>99</v>
      </c>
      <c r="CE29" s="26" t="s">
        <v>99</v>
      </c>
      <c r="CF29" s="59">
        <f>CF30</f>
        <v>0.28050999999999998</v>
      </c>
      <c r="CG29" s="88">
        <v>0.4</v>
      </c>
      <c r="CH29" s="26" t="s">
        <v>99</v>
      </c>
      <c r="CI29" s="26" t="s">
        <v>99</v>
      </c>
      <c r="CJ29" s="26" t="s">
        <v>99</v>
      </c>
      <c r="CK29" s="26" t="s">
        <v>99</v>
      </c>
      <c r="CL29" s="24" t="s">
        <v>99</v>
      </c>
    </row>
    <row r="30" spans="1:90" s="23" customFormat="1" ht="47.25">
      <c r="A30" s="72" t="s">
        <v>97</v>
      </c>
      <c r="B30" s="73" t="s">
        <v>120</v>
      </c>
      <c r="C30" s="24" t="s">
        <v>143</v>
      </c>
      <c r="D30" s="45">
        <f>SUM(D31:D31)</f>
        <v>0.28050999999999998</v>
      </c>
      <c r="E30" s="26">
        <v>0</v>
      </c>
      <c r="F30" s="26" t="s">
        <v>99</v>
      </c>
      <c r="G30" s="26">
        <v>0.28050999999999998</v>
      </c>
      <c r="H30" s="26">
        <v>0.4</v>
      </c>
      <c r="I30" s="26" t="s">
        <v>99</v>
      </c>
      <c r="J30" s="26" t="s">
        <v>99</v>
      </c>
      <c r="K30" s="26" t="s">
        <v>99</v>
      </c>
      <c r="L30" s="26" t="s">
        <v>99</v>
      </c>
      <c r="M30" s="26" t="s">
        <v>99</v>
      </c>
      <c r="N30" s="26">
        <v>0.20080000000000001</v>
      </c>
      <c r="O30" s="26">
        <v>0.4</v>
      </c>
      <c r="P30" s="26" t="s">
        <v>99</v>
      </c>
      <c r="Q30" s="26" t="s">
        <v>99</v>
      </c>
      <c r="R30" s="26" t="s">
        <v>99</v>
      </c>
      <c r="S30" s="26" t="s">
        <v>99</v>
      </c>
      <c r="T30" s="26" t="s">
        <v>99</v>
      </c>
      <c r="U30" s="26" t="s">
        <v>99</v>
      </c>
      <c r="V30" s="26" t="s">
        <v>99</v>
      </c>
      <c r="W30" s="26" t="s">
        <v>99</v>
      </c>
      <c r="X30" s="26" t="s">
        <v>99</v>
      </c>
      <c r="Y30" s="26" t="s">
        <v>99</v>
      </c>
      <c r="Z30" s="26" t="s">
        <v>99</v>
      </c>
      <c r="AA30" s="26" t="s">
        <v>99</v>
      </c>
      <c r="AB30" s="26" t="s">
        <v>99</v>
      </c>
      <c r="AC30" s="26" t="s">
        <v>99</v>
      </c>
      <c r="AD30" s="26" t="s">
        <v>99</v>
      </c>
      <c r="AE30" s="26" t="s">
        <v>99</v>
      </c>
      <c r="AF30" s="26" t="s">
        <v>99</v>
      </c>
      <c r="AG30" s="26" t="s">
        <v>99</v>
      </c>
      <c r="AH30" s="26" t="s">
        <v>99</v>
      </c>
      <c r="AI30" s="26" t="s">
        <v>99</v>
      </c>
      <c r="AJ30" s="26" t="s">
        <v>99</v>
      </c>
      <c r="AK30" s="26" t="s">
        <v>99</v>
      </c>
      <c r="AL30" s="26" t="s">
        <v>99</v>
      </c>
      <c r="AM30" s="26" t="s">
        <v>99</v>
      </c>
      <c r="AN30" s="26" t="s">
        <v>99</v>
      </c>
      <c r="AO30" s="26" t="s">
        <v>99</v>
      </c>
      <c r="AP30" s="26" t="s">
        <v>99</v>
      </c>
      <c r="AQ30" s="26" t="s">
        <v>99</v>
      </c>
      <c r="AR30" s="26" t="s">
        <v>99</v>
      </c>
      <c r="AS30" s="26" t="s">
        <v>99</v>
      </c>
      <c r="AT30" s="26" t="s">
        <v>99</v>
      </c>
      <c r="AU30" s="26" t="s">
        <v>99</v>
      </c>
      <c r="AV30" s="26" t="s">
        <v>99</v>
      </c>
      <c r="AW30" s="26" t="s">
        <v>99</v>
      </c>
      <c r="AX30" s="26" t="s">
        <v>99</v>
      </c>
      <c r="AY30" s="26" t="s">
        <v>99</v>
      </c>
      <c r="AZ30" s="26" t="s">
        <v>99</v>
      </c>
      <c r="BA30" s="26" t="s">
        <v>99</v>
      </c>
      <c r="BB30" s="26" t="s">
        <v>99</v>
      </c>
      <c r="BC30" s="26" t="s">
        <v>99</v>
      </c>
      <c r="BD30" s="26" t="s">
        <v>99</v>
      </c>
      <c r="BE30" s="26" t="s">
        <v>99</v>
      </c>
      <c r="BF30" s="26" t="s">
        <v>99</v>
      </c>
      <c r="BG30" s="26" t="s">
        <v>99</v>
      </c>
      <c r="BH30" s="26" t="s">
        <v>99</v>
      </c>
      <c r="BI30" s="26" t="s">
        <v>99</v>
      </c>
      <c r="BJ30" s="26" t="s">
        <v>99</v>
      </c>
      <c r="BK30" s="26" t="s">
        <v>99</v>
      </c>
      <c r="BL30" s="26" t="s">
        <v>99</v>
      </c>
      <c r="BM30" s="26" t="s">
        <v>99</v>
      </c>
      <c r="BN30" s="26" t="s">
        <v>99</v>
      </c>
      <c r="BO30" s="26" t="s">
        <v>99</v>
      </c>
      <c r="BP30" s="26" t="s">
        <v>99</v>
      </c>
      <c r="BQ30" s="26" t="s">
        <v>99</v>
      </c>
      <c r="BR30" s="46">
        <f>SUM(BR31:BR31)</f>
        <v>0</v>
      </c>
      <c r="BS30" s="26" t="s">
        <v>99</v>
      </c>
      <c r="BT30" s="26" t="s">
        <v>99</v>
      </c>
      <c r="BU30" s="26" t="s">
        <v>99</v>
      </c>
      <c r="BV30" s="26" t="s">
        <v>99</v>
      </c>
      <c r="BW30" s="26" t="s">
        <v>99</v>
      </c>
      <c r="BX30" s="26" t="s">
        <v>99</v>
      </c>
      <c r="BY30" s="59">
        <f>BY31</f>
        <v>0.28050000000000003</v>
      </c>
      <c r="BZ30" s="32">
        <v>0.4</v>
      </c>
      <c r="CA30" s="26" t="s">
        <v>99</v>
      </c>
      <c r="CB30" s="26" t="s">
        <v>99</v>
      </c>
      <c r="CC30" s="26" t="s">
        <v>99</v>
      </c>
      <c r="CD30" s="26" t="s">
        <v>99</v>
      </c>
      <c r="CE30" s="26" t="s">
        <v>99</v>
      </c>
      <c r="CF30" s="59">
        <f>CF31</f>
        <v>0.28050999999999998</v>
      </c>
      <c r="CG30" s="88">
        <v>0.4</v>
      </c>
      <c r="CH30" s="26" t="s">
        <v>99</v>
      </c>
      <c r="CI30" s="26" t="s">
        <v>99</v>
      </c>
      <c r="CJ30" s="26" t="s">
        <v>99</v>
      </c>
      <c r="CK30" s="26" t="s">
        <v>99</v>
      </c>
      <c r="CL30" s="24" t="s">
        <v>99</v>
      </c>
    </row>
    <row r="31" spans="1:90" s="2" customFormat="1" ht="47.25">
      <c r="A31" s="74" t="s">
        <v>97</v>
      </c>
      <c r="B31" s="81" t="s">
        <v>148</v>
      </c>
      <c r="C31" s="90" t="s">
        <v>163</v>
      </c>
      <c r="D31" s="91">
        <v>0.28050999999999998</v>
      </c>
      <c r="E31" s="84">
        <v>0</v>
      </c>
      <c r="F31" s="84" t="s">
        <v>99</v>
      </c>
      <c r="G31" s="26">
        <v>0.28050999999999998</v>
      </c>
      <c r="H31" s="84">
        <v>0.4</v>
      </c>
      <c r="I31" s="84" t="s">
        <v>99</v>
      </c>
      <c r="J31" s="84" t="s">
        <v>99</v>
      </c>
      <c r="K31" s="84" t="s">
        <v>99</v>
      </c>
      <c r="L31" s="84" t="s">
        <v>99</v>
      </c>
      <c r="M31" s="26" t="s">
        <v>99</v>
      </c>
      <c r="N31" s="84">
        <v>0.20080000000000001</v>
      </c>
      <c r="O31" s="84">
        <v>0.4</v>
      </c>
      <c r="P31" s="84" t="s">
        <v>99</v>
      </c>
      <c r="Q31" s="26" t="s">
        <v>99</v>
      </c>
      <c r="R31" s="26" t="s">
        <v>99</v>
      </c>
      <c r="S31" s="26" t="s">
        <v>99</v>
      </c>
      <c r="T31" s="26" t="s">
        <v>99</v>
      </c>
      <c r="U31" s="26" t="s">
        <v>99</v>
      </c>
      <c r="V31" s="26" t="s">
        <v>99</v>
      </c>
      <c r="W31" s="26" t="s">
        <v>99</v>
      </c>
      <c r="X31" s="26" t="s">
        <v>99</v>
      </c>
      <c r="Y31" s="26" t="s">
        <v>99</v>
      </c>
      <c r="Z31" s="26" t="s">
        <v>99</v>
      </c>
      <c r="AA31" s="26" t="s">
        <v>99</v>
      </c>
      <c r="AB31" s="26" t="s">
        <v>99</v>
      </c>
      <c r="AC31" s="26" t="s">
        <v>99</v>
      </c>
      <c r="AD31" s="26" t="s">
        <v>99</v>
      </c>
      <c r="AE31" s="26" t="s">
        <v>99</v>
      </c>
      <c r="AF31" s="26" t="s">
        <v>99</v>
      </c>
      <c r="AG31" s="26" t="s">
        <v>99</v>
      </c>
      <c r="AH31" s="26" t="s">
        <v>99</v>
      </c>
      <c r="AI31" s="84" t="s">
        <v>99</v>
      </c>
      <c r="AJ31" s="84" t="s">
        <v>99</v>
      </c>
      <c r="AK31" s="84" t="s">
        <v>99</v>
      </c>
      <c r="AL31" s="84" t="s">
        <v>99</v>
      </c>
      <c r="AM31" s="84" t="s">
        <v>99</v>
      </c>
      <c r="AN31" s="84" t="s">
        <v>99</v>
      </c>
      <c r="AO31" s="84" t="s">
        <v>99</v>
      </c>
      <c r="AP31" s="84" t="s">
        <v>99</v>
      </c>
      <c r="AQ31" s="84" t="s">
        <v>99</v>
      </c>
      <c r="AR31" s="84" t="s">
        <v>99</v>
      </c>
      <c r="AS31" s="84" t="s">
        <v>99</v>
      </c>
      <c r="AT31" s="84" t="s">
        <v>99</v>
      </c>
      <c r="AU31" s="84" t="s">
        <v>99</v>
      </c>
      <c r="AV31" s="84" t="s">
        <v>99</v>
      </c>
      <c r="AW31" s="84" t="s">
        <v>99</v>
      </c>
      <c r="AX31" s="84" t="s">
        <v>99</v>
      </c>
      <c r="AY31" s="84" t="s">
        <v>99</v>
      </c>
      <c r="AZ31" s="84" t="s">
        <v>99</v>
      </c>
      <c r="BA31" s="84" t="s">
        <v>99</v>
      </c>
      <c r="BB31" s="84" t="s">
        <v>99</v>
      </c>
      <c r="BC31" s="84" t="s">
        <v>99</v>
      </c>
      <c r="BD31" s="84" t="s">
        <v>99</v>
      </c>
      <c r="BE31" s="84" t="s">
        <v>99</v>
      </c>
      <c r="BF31" s="84" t="s">
        <v>99</v>
      </c>
      <c r="BG31" s="84" t="s">
        <v>99</v>
      </c>
      <c r="BH31" s="84" t="s">
        <v>99</v>
      </c>
      <c r="BI31" s="84" t="s">
        <v>99</v>
      </c>
      <c r="BJ31" s="84" t="s">
        <v>99</v>
      </c>
      <c r="BK31" s="84" t="s">
        <v>99</v>
      </c>
      <c r="BL31" s="84" t="s">
        <v>99</v>
      </c>
      <c r="BM31" s="84" t="s">
        <v>99</v>
      </c>
      <c r="BN31" s="84" t="s">
        <v>99</v>
      </c>
      <c r="BO31" s="84" t="s">
        <v>99</v>
      </c>
      <c r="BP31" s="84" t="s">
        <v>99</v>
      </c>
      <c r="BQ31" s="84" t="s">
        <v>99</v>
      </c>
      <c r="BR31" s="84" t="s">
        <v>99</v>
      </c>
      <c r="BS31" s="84" t="s">
        <v>99</v>
      </c>
      <c r="BT31" s="84" t="s">
        <v>99</v>
      </c>
      <c r="BU31" s="84" t="s">
        <v>99</v>
      </c>
      <c r="BV31" s="84" t="s">
        <v>99</v>
      </c>
      <c r="BW31" s="84" t="s">
        <v>99</v>
      </c>
      <c r="BX31" s="84" t="s">
        <v>99</v>
      </c>
      <c r="BY31" s="60">
        <v>0.28050000000000003</v>
      </c>
      <c r="BZ31" s="32">
        <v>0.4</v>
      </c>
      <c r="CA31" s="84" t="s">
        <v>99</v>
      </c>
      <c r="CB31" s="26" t="s">
        <v>99</v>
      </c>
      <c r="CC31" s="84" t="s">
        <v>99</v>
      </c>
      <c r="CD31" s="84" t="s">
        <v>99</v>
      </c>
      <c r="CE31" s="84" t="s">
        <v>99</v>
      </c>
      <c r="CF31" s="60">
        <v>0.28050999999999998</v>
      </c>
      <c r="CG31" s="89">
        <v>0.4</v>
      </c>
      <c r="CH31" s="84" t="s">
        <v>99</v>
      </c>
      <c r="CI31" s="26" t="s">
        <v>99</v>
      </c>
      <c r="CJ31" s="84" t="s">
        <v>99</v>
      </c>
      <c r="CK31" s="84" t="s">
        <v>99</v>
      </c>
      <c r="CL31" s="31" t="s">
        <v>99</v>
      </c>
    </row>
    <row r="32" spans="1:90" s="51" customFormat="1" ht="63">
      <c r="A32" s="66" t="s">
        <v>96</v>
      </c>
      <c r="B32" s="92" t="s">
        <v>115</v>
      </c>
      <c r="C32" s="78" t="s">
        <v>143</v>
      </c>
      <c r="D32" s="45">
        <f>D33</f>
        <v>5.6835599999999999</v>
      </c>
      <c r="E32" s="26">
        <v>0</v>
      </c>
      <c r="F32" s="26" t="s">
        <v>99</v>
      </c>
      <c r="G32" s="26" t="s">
        <v>99</v>
      </c>
      <c r="H32" s="26" t="s">
        <v>99</v>
      </c>
      <c r="I32" s="26" t="s">
        <v>99</v>
      </c>
      <c r="J32" s="26" t="s">
        <v>99</v>
      </c>
      <c r="K32" s="26" t="s">
        <v>99</v>
      </c>
      <c r="L32" s="26" t="s">
        <v>99</v>
      </c>
      <c r="M32" s="26" t="s">
        <v>99</v>
      </c>
      <c r="N32" s="26" t="s">
        <v>99</v>
      </c>
      <c r="O32" s="26" t="s">
        <v>99</v>
      </c>
      <c r="P32" s="26" t="s">
        <v>99</v>
      </c>
      <c r="Q32" s="26" t="s">
        <v>99</v>
      </c>
      <c r="R32" s="26" t="s">
        <v>99</v>
      </c>
      <c r="S32" s="26" t="s">
        <v>99</v>
      </c>
      <c r="T32" s="26" t="s">
        <v>99</v>
      </c>
      <c r="U32" s="26" t="s">
        <v>99</v>
      </c>
      <c r="V32" s="26" t="s">
        <v>99</v>
      </c>
      <c r="W32" s="26" t="s">
        <v>99</v>
      </c>
      <c r="X32" s="26" t="s">
        <v>99</v>
      </c>
      <c r="Y32" s="26" t="s">
        <v>99</v>
      </c>
      <c r="Z32" s="26" t="s">
        <v>99</v>
      </c>
      <c r="AA32" s="26" t="s">
        <v>99</v>
      </c>
      <c r="AB32" s="26" t="s">
        <v>99</v>
      </c>
      <c r="AC32" s="26" t="s">
        <v>99</v>
      </c>
      <c r="AD32" s="26" t="s">
        <v>99</v>
      </c>
      <c r="AE32" s="26" t="s">
        <v>99</v>
      </c>
      <c r="AF32" s="26" t="s">
        <v>99</v>
      </c>
      <c r="AG32" s="26" t="s">
        <v>99</v>
      </c>
      <c r="AH32" s="26" t="s">
        <v>99</v>
      </c>
      <c r="AI32" s="46">
        <f>AI33</f>
        <v>2.45377</v>
      </c>
      <c r="AJ32" s="26" t="s">
        <v>99</v>
      </c>
      <c r="AK32" s="26" t="s">
        <v>99</v>
      </c>
      <c r="AL32" s="26">
        <f>AL33</f>
        <v>4.2</v>
      </c>
      <c r="AM32" s="26" t="s">
        <v>99</v>
      </c>
      <c r="AN32" s="26" t="s">
        <v>99</v>
      </c>
      <c r="AO32" s="26" t="s">
        <v>99</v>
      </c>
      <c r="AP32" s="46">
        <f>AP33</f>
        <v>2.36734</v>
      </c>
      <c r="AQ32" s="26" t="s">
        <v>99</v>
      </c>
      <c r="AR32" s="26" t="s">
        <v>99</v>
      </c>
      <c r="AS32" s="26">
        <f>AS33</f>
        <v>4.2</v>
      </c>
      <c r="AT32" s="26" t="s">
        <v>99</v>
      </c>
      <c r="AU32" s="26" t="s">
        <v>99</v>
      </c>
      <c r="AV32" s="26" t="s">
        <v>99</v>
      </c>
      <c r="AW32" s="46">
        <f>AW33</f>
        <v>2.0331299999999999</v>
      </c>
      <c r="AX32" s="26" t="s">
        <v>99</v>
      </c>
      <c r="AY32" s="26" t="s">
        <v>99</v>
      </c>
      <c r="AZ32" s="26">
        <f>AZ33</f>
        <v>1</v>
      </c>
      <c r="BA32" s="26" t="s">
        <v>99</v>
      </c>
      <c r="BB32" s="26" t="s">
        <v>99</v>
      </c>
      <c r="BC32" s="26" t="s">
        <v>99</v>
      </c>
      <c r="BD32" s="46">
        <f>BD33</f>
        <v>2.0331299999999999</v>
      </c>
      <c r="BE32" s="26" t="s">
        <v>99</v>
      </c>
      <c r="BF32" s="26" t="s">
        <v>99</v>
      </c>
      <c r="BG32" s="26">
        <f>BG33</f>
        <v>1</v>
      </c>
      <c r="BH32" s="26" t="s">
        <v>99</v>
      </c>
      <c r="BI32" s="26" t="s">
        <v>99</v>
      </c>
      <c r="BJ32" s="26" t="s">
        <v>99</v>
      </c>
      <c r="BK32" s="46">
        <f>BK33</f>
        <v>1.1966600000000001</v>
      </c>
      <c r="BL32" s="26" t="s">
        <v>99</v>
      </c>
      <c r="BM32" s="26" t="s">
        <v>99</v>
      </c>
      <c r="BN32" s="26">
        <f>BN33</f>
        <v>1</v>
      </c>
      <c r="BO32" s="26" t="s">
        <v>99</v>
      </c>
      <c r="BP32" s="26" t="s">
        <v>99</v>
      </c>
      <c r="BQ32" s="26" t="s">
        <v>99</v>
      </c>
      <c r="BR32" s="46">
        <f>BR33</f>
        <v>1.1816</v>
      </c>
      <c r="BS32" s="26" t="s">
        <v>99</v>
      </c>
      <c r="BT32" s="26" t="s">
        <v>99</v>
      </c>
      <c r="BU32" s="26">
        <f>BU33</f>
        <v>1.1000000000000001</v>
      </c>
      <c r="BV32" s="26" t="s">
        <v>99</v>
      </c>
      <c r="BW32" s="26" t="s">
        <v>99</v>
      </c>
      <c r="BX32" s="26" t="s">
        <v>99</v>
      </c>
      <c r="BY32" s="59">
        <v>5.6835599999999999</v>
      </c>
      <c r="BZ32" s="26" t="s">
        <v>99</v>
      </c>
      <c r="CA32" s="26" t="s">
        <v>99</v>
      </c>
      <c r="CB32" s="29">
        <v>6.2</v>
      </c>
      <c r="CC32" s="26" t="s">
        <v>99</v>
      </c>
      <c r="CD32" s="26" t="s">
        <v>99</v>
      </c>
      <c r="CE32" s="26" t="s">
        <v>99</v>
      </c>
      <c r="CF32" s="59">
        <f>CF33</f>
        <v>5.66852</v>
      </c>
      <c r="CG32" s="26" t="s">
        <v>99</v>
      </c>
      <c r="CH32" s="26" t="s">
        <v>99</v>
      </c>
      <c r="CI32" s="29">
        <v>6.3</v>
      </c>
      <c r="CJ32" s="26" t="s">
        <v>99</v>
      </c>
      <c r="CK32" s="26" t="s">
        <v>99</v>
      </c>
      <c r="CL32" s="50" t="s">
        <v>99</v>
      </c>
    </row>
    <row r="33" spans="1:90" s="51" customFormat="1" ht="47.25">
      <c r="A33" s="66" t="s">
        <v>98</v>
      </c>
      <c r="B33" s="92" t="s">
        <v>116</v>
      </c>
      <c r="C33" s="78" t="s">
        <v>143</v>
      </c>
      <c r="D33" s="45">
        <f>SUM(D34:D37)</f>
        <v>5.6835599999999999</v>
      </c>
      <c r="E33" s="26">
        <v>0</v>
      </c>
      <c r="F33" s="26" t="s">
        <v>99</v>
      </c>
      <c r="G33" s="26" t="s">
        <v>99</v>
      </c>
      <c r="H33" s="26" t="s">
        <v>99</v>
      </c>
      <c r="I33" s="26" t="s">
        <v>99</v>
      </c>
      <c r="J33" s="26" t="s">
        <v>99</v>
      </c>
      <c r="K33" s="26" t="s">
        <v>99</v>
      </c>
      <c r="L33" s="26" t="s">
        <v>99</v>
      </c>
      <c r="M33" s="26" t="s">
        <v>99</v>
      </c>
      <c r="N33" s="26" t="s">
        <v>99</v>
      </c>
      <c r="O33" s="26" t="s">
        <v>99</v>
      </c>
      <c r="P33" s="26" t="s">
        <v>99</v>
      </c>
      <c r="Q33" s="26" t="s">
        <v>99</v>
      </c>
      <c r="R33" s="26" t="s">
        <v>99</v>
      </c>
      <c r="S33" s="26" t="s">
        <v>99</v>
      </c>
      <c r="T33" s="26" t="s">
        <v>99</v>
      </c>
      <c r="U33" s="26" t="s">
        <v>99</v>
      </c>
      <c r="V33" s="26" t="s">
        <v>99</v>
      </c>
      <c r="W33" s="26" t="s">
        <v>99</v>
      </c>
      <c r="X33" s="26" t="s">
        <v>99</v>
      </c>
      <c r="Y33" s="26" t="s">
        <v>99</v>
      </c>
      <c r="Z33" s="26" t="s">
        <v>99</v>
      </c>
      <c r="AA33" s="26" t="s">
        <v>99</v>
      </c>
      <c r="AB33" s="26" t="s">
        <v>99</v>
      </c>
      <c r="AC33" s="26" t="s">
        <v>99</v>
      </c>
      <c r="AD33" s="26" t="s">
        <v>99</v>
      </c>
      <c r="AE33" s="26" t="s">
        <v>99</v>
      </c>
      <c r="AF33" s="26" t="s">
        <v>99</v>
      </c>
      <c r="AG33" s="26" t="s">
        <v>99</v>
      </c>
      <c r="AH33" s="26" t="s">
        <v>99</v>
      </c>
      <c r="AI33" s="46">
        <f>SUM(AI34:AI37)</f>
        <v>2.45377</v>
      </c>
      <c r="AJ33" s="26" t="s">
        <v>99</v>
      </c>
      <c r="AK33" s="26" t="s">
        <v>99</v>
      </c>
      <c r="AL33" s="26">
        <f>SUM(AL34:AL37)</f>
        <v>4.2</v>
      </c>
      <c r="AM33" s="26" t="s">
        <v>99</v>
      </c>
      <c r="AN33" s="26" t="s">
        <v>99</v>
      </c>
      <c r="AO33" s="26" t="s">
        <v>99</v>
      </c>
      <c r="AP33" s="46">
        <f>SUM(AP34:AP37)</f>
        <v>2.36734</v>
      </c>
      <c r="AQ33" s="26" t="s">
        <v>99</v>
      </c>
      <c r="AR33" s="26" t="s">
        <v>99</v>
      </c>
      <c r="AS33" s="26">
        <f>SUM(AS34:AS37)</f>
        <v>4.2</v>
      </c>
      <c r="AT33" s="26" t="s">
        <v>99</v>
      </c>
      <c r="AU33" s="26" t="s">
        <v>99</v>
      </c>
      <c r="AV33" s="26" t="s">
        <v>99</v>
      </c>
      <c r="AW33" s="46">
        <f>SUM(AW34:AW37)</f>
        <v>2.0331299999999999</v>
      </c>
      <c r="AX33" s="26" t="s">
        <v>99</v>
      </c>
      <c r="AY33" s="26" t="s">
        <v>99</v>
      </c>
      <c r="AZ33" s="26">
        <f>SUM(AZ34:AZ37)</f>
        <v>1</v>
      </c>
      <c r="BA33" s="26" t="s">
        <v>99</v>
      </c>
      <c r="BB33" s="26" t="s">
        <v>99</v>
      </c>
      <c r="BC33" s="26" t="s">
        <v>99</v>
      </c>
      <c r="BD33" s="46">
        <f>BD35</f>
        <v>2.0331299999999999</v>
      </c>
      <c r="BE33" s="26" t="s">
        <v>99</v>
      </c>
      <c r="BF33" s="26" t="s">
        <v>99</v>
      </c>
      <c r="BG33" s="26">
        <v>1</v>
      </c>
      <c r="BH33" s="26" t="s">
        <v>99</v>
      </c>
      <c r="BI33" s="26" t="s">
        <v>99</v>
      </c>
      <c r="BJ33" s="26" t="s">
        <v>99</v>
      </c>
      <c r="BK33" s="46">
        <f>SUM(BK34:BK37)</f>
        <v>1.1966600000000001</v>
      </c>
      <c r="BL33" s="26" t="s">
        <v>99</v>
      </c>
      <c r="BM33" s="26" t="s">
        <v>99</v>
      </c>
      <c r="BN33" s="26">
        <f>SUM(BN34:BN37)</f>
        <v>1</v>
      </c>
      <c r="BO33" s="26" t="s">
        <v>99</v>
      </c>
      <c r="BP33" s="26" t="s">
        <v>99</v>
      </c>
      <c r="BQ33" s="26" t="s">
        <v>99</v>
      </c>
      <c r="BR33" s="46">
        <f>SUM(BR34:BR37)</f>
        <v>1.1816</v>
      </c>
      <c r="BS33" s="26" t="s">
        <v>99</v>
      </c>
      <c r="BT33" s="26" t="s">
        <v>99</v>
      </c>
      <c r="BU33" s="26">
        <f>SUM(BU34:BU37)</f>
        <v>1.1000000000000001</v>
      </c>
      <c r="BV33" s="26" t="s">
        <v>99</v>
      </c>
      <c r="BW33" s="26" t="s">
        <v>99</v>
      </c>
      <c r="BX33" s="26" t="s">
        <v>99</v>
      </c>
      <c r="BY33" s="59">
        <v>5.6835599999999999</v>
      </c>
      <c r="BZ33" s="26" t="s">
        <v>99</v>
      </c>
      <c r="CA33" s="26" t="s">
        <v>99</v>
      </c>
      <c r="CB33" s="29">
        <v>6.2</v>
      </c>
      <c r="CC33" s="26" t="s">
        <v>99</v>
      </c>
      <c r="CD33" s="26" t="s">
        <v>99</v>
      </c>
      <c r="CE33" s="26" t="s">
        <v>99</v>
      </c>
      <c r="CF33" s="59">
        <f>CF34+CF35+CF37</f>
        <v>5.66852</v>
      </c>
      <c r="CG33" s="26" t="s">
        <v>99</v>
      </c>
      <c r="CH33" s="26" t="s">
        <v>99</v>
      </c>
      <c r="CI33" s="29">
        <v>6.3</v>
      </c>
      <c r="CJ33" s="26" t="s">
        <v>99</v>
      </c>
      <c r="CK33" s="26" t="s">
        <v>99</v>
      </c>
      <c r="CL33" s="50" t="s">
        <v>99</v>
      </c>
    </row>
    <row r="34" spans="1:90" s="2" customFormat="1" ht="47.25">
      <c r="A34" s="75" t="s">
        <v>98</v>
      </c>
      <c r="B34" s="93" t="s">
        <v>149</v>
      </c>
      <c r="C34" s="90" t="s">
        <v>162</v>
      </c>
      <c r="D34" s="91">
        <v>2.45377</v>
      </c>
      <c r="E34" s="84">
        <v>0</v>
      </c>
      <c r="F34" s="84" t="s">
        <v>99</v>
      </c>
      <c r="G34" s="84" t="s">
        <v>99</v>
      </c>
      <c r="H34" s="84" t="s">
        <v>99</v>
      </c>
      <c r="I34" s="84" t="s">
        <v>99</v>
      </c>
      <c r="J34" s="84" t="s">
        <v>99</v>
      </c>
      <c r="K34" s="84" t="s">
        <v>99</v>
      </c>
      <c r="L34" s="84" t="s">
        <v>99</v>
      </c>
      <c r="M34" s="84" t="s">
        <v>99</v>
      </c>
      <c r="N34" s="26" t="s">
        <v>99</v>
      </c>
      <c r="O34" s="26" t="s">
        <v>99</v>
      </c>
      <c r="P34" s="26" t="s">
        <v>99</v>
      </c>
      <c r="Q34" s="26" t="s">
        <v>99</v>
      </c>
      <c r="R34" s="26" t="s">
        <v>99</v>
      </c>
      <c r="S34" s="26" t="s">
        <v>99</v>
      </c>
      <c r="T34" s="26" t="s">
        <v>99</v>
      </c>
      <c r="U34" s="26" t="s">
        <v>99</v>
      </c>
      <c r="V34" s="26" t="s">
        <v>99</v>
      </c>
      <c r="W34" s="26" t="s">
        <v>99</v>
      </c>
      <c r="X34" s="26" t="s">
        <v>99</v>
      </c>
      <c r="Y34" s="26" t="s">
        <v>99</v>
      </c>
      <c r="Z34" s="26" t="s">
        <v>99</v>
      </c>
      <c r="AA34" s="26" t="s">
        <v>99</v>
      </c>
      <c r="AB34" s="26" t="s">
        <v>99</v>
      </c>
      <c r="AC34" s="26" t="s">
        <v>99</v>
      </c>
      <c r="AD34" s="26" t="s">
        <v>99</v>
      </c>
      <c r="AE34" s="26" t="s">
        <v>99</v>
      </c>
      <c r="AF34" s="26" t="s">
        <v>99</v>
      </c>
      <c r="AG34" s="26" t="s">
        <v>99</v>
      </c>
      <c r="AH34" s="84" t="s">
        <v>99</v>
      </c>
      <c r="AI34" s="83">
        <v>2.45377</v>
      </c>
      <c r="AJ34" s="84" t="s">
        <v>99</v>
      </c>
      <c r="AK34" s="84" t="s">
        <v>99</v>
      </c>
      <c r="AL34" s="84">
        <v>4.2</v>
      </c>
      <c r="AM34" s="84" t="s">
        <v>99</v>
      </c>
      <c r="AN34" s="84" t="s">
        <v>99</v>
      </c>
      <c r="AO34" s="84" t="s">
        <v>99</v>
      </c>
      <c r="AP34" s="83">
        <v>2.36734</v>
      </c>
      <c r="AQ34" s="84" t="s">
        <v>99</v>
      </c>
      <c r="AR34" s="84" t="s">
        <v>99</v>
      </c>
      <c r="AS34" s="84">
        <v>4.2</v>
      </c>
      <c r="AT34" s="84" t="s">
        <v>99</v>
      </c>
      <c r="AU34" s="84" t="s">
        <v>99</v>
      </c>
      <c r="AV34" s="84" t="s">
        <v>99</v>
      </c>
      <c r="AW34" s="84" t="s">
        <v>99</v>
      </c>
      <c r="AX34" s="84" t="s">
        <v>99</v>
      </c>
      <c r="AY34" s="84" t="s">
        <v>99</v>
      </c>
      <c r="AZ34" s="84" t="s">
        <v>99</v>
      </c>
      <c r="BA34" s="84" t="s">
        <v>99</v>
      </c>
      <c r="BB34" s="84" t="s">
        <v>99</v>
      </c>
      <c r="BC34" s="84" t="s">
        <v>99</v>
      </c>
      <c r="BD34" s="84" t="s">
        <v>99</v>
      </c>
      <c r="BE34" s="84" t="s">
        <v>99</v>
      </c>
      <c r="BF34" s="84" t="s">
        <v>99</v>
      </c>
      <c r="BG34" s="84" t="s">
        <v>99</v>
      </c>
      <c r="BH34" s="84" t="s">
        <v>99</v>
      </c>
      <c r="BI34" s="84" t="s">
        <v>99</v>
      </c>
      <c r="BJ34" s="84" t="s">
        <v>99</v>
      </c>
      <c r="BK34" s="84" t="s">
        <v>99</v>
      </c>
      <c r="BL34" s="84" t="s">
        <v>99</v>
      </c>
      <c r="BM34" s="84" t="s">
        <v>99</v>
      </c>
      <c r="BN34" s="84" t="s">
        <v>99</v>
      </c>
      <c r="BO34" s="84" t="s">
        <v>99</v>
      </c>
      <c r="BP34" s="84" t="s">
        <v>99</v>
      </c>
      <c r="BQ34" s="84" t="s">
        <v>99</v>
      </c>
      <c r="BR34" s="84" t="s">
        <v>99</v>
      </c>
      <c r="BS34" s="84" t="s">
        <v>99</v>
      </c>
      <c r="BT34" s="84" t="s">
        <v>99</v>
      </c>
      <c r="BU34" s="84" t="s">
        <v>99</v>
      </c>
      <c r="BV34" s="84" t="s">
        <v>99</v>
      </c>
      <c r="BW34" s="84" t="s">
        <v>99</v>
      </c>
      <c r="BX34" s="84" t="s">
        <v>99</v>
      </c>
      <c r="BY34" s="60">
        <v>2.45377</v>
      </c>
      <c r="BZ34" s="84" t="s">
        <v>99</v>
      </c>
      <c r="CA34" s="84" t="s">
        <v>99</v>
      </c>
      <c r="CB34" s="32">
        <v>4.2</v>
      </c>
      <c r="CC34" s="84" t="s">
        <v>99</v>
      </c>
      <c r="CD34" s="84" t="s">
        <v>99</v>
      </c>
      <c r="CE34" s="84" t="s">
        <v>99</v>
      </c>
      <c r="CF34" s="60">
        <v>2.45377</v>
      </c>
      <c r="CG34" s="84" t="s">
        <v>99</v>
      </c>
      <c r="CH34" s="84" t="s">
        <v>99</v>
      </c>
      <c r="CI34" s="29">
        <v>4.2</v>
      </c>
      <c r="CJ34" s="84" t="s">
        <v>99</v>
      </c>
      <c r="CK34" s="84" t="s">
        <v>99</v>
      </c>
      <c r="CL34" s="31" t="s">
        <v>99</v>
      </c>
    </row>
    <row r="35" spans="1:90" s="2" customFormat="1" ht="63">
      <c r="A35" s="75" t="s">
        <v>98</v>
      </c>
      <c r="B35" s="93" t="s">
        <v>150</v>
      </c>
      <c r="C35" s="90" t="s">
        <v>161</v>
      </c>
      <c r="D35" s="91">
        <v>2.0331299999999999</v>
      </c>
      <c r="E35" s="84">
        <v>0</v>
      </c>
      <c r="F35" s="84" t="s">
        <v>99</v>
      </c>
      <c r="G35" s="84" t="s">
        <v>99</v>
      </c>
      <c r="H35" s="84" t="s">
        <v>99</v>
      </c>
      <c r="I35" s="84" t="s">
        <v>99</v>
      </c>
      <c r="J35" s="84" t="s">
        <v>99</v>
      </c>
      <c r="K35" s="84" t="s">
        <v>99</v>
      </c>
      <c r="L35" s="84" t="s">
        <v>99</v>
      </c>
      <c r="M35" s="84" t="s">
        <v>99</v>
      </c>
      <c r="N35" s="84" t="s">
        <v>99</v>
      </c>
      <c r="O35" s="84" t="s">
        <v>99</v>
      </c>
      <c r="P35" s="84" t="s">
        <v>99</v>
      </c>
      <c r="Q35" s="84" t="s">
        <v>99</v>
      </c>
      <c r="R35" s="84" t="s">
        <v>99</v>
      </c>
      <c r="S35" s="84" t="s">
        <v>99</v>
      </c>
      <c r="T35" s="26" t="s">
        <v>99</v>
      </c>
      <c r="U35" s="26" t="s">
        <v>99</v>
      </c>
      <c r="V35" s="26" t="s">
        <v>99</v>
      </c>
      <c r="W35" s="26" t="s">
        <v>99</v>
      </c>
      <c r="X35" s="26" t="s">
        <v>99</v>
      </c>
      <c r="Y35" s="26" t="s">
        <v>99</v>
      </c>
      <c r="Z35" s="26" t="s">
        <v>99</v>
      </c>
      <c r="AA35" s="26" t="s">
        <v>99</v>
      </c>
      <c r="AB35" s="26" t="s">
        <v>99</v>
      </c>
      <c r="AC35" s="26" t="s">
        <v>99</v>
      </c>
      <c r="AD35" s="26" t="s">
        <v>99</v>
      </c>
      <c r="AE35" s="26" t="s">
        <v>99</v>
      </c>
      <c r="AF35" s="26" t="s">
        <v>99</v>
      </c>
      <c r="AG35" s="26" t="s">
        <v>99</v>
      </c>
      <c r="AH35" s="84" t="s">
        <v>99</v>
      </c>
      <c r="AI35" s="84" t="s">
        <v>99</v>
      </c>
      <c r="AJ35" s="84" t="s">
        <v>99</v>
      </c>
      <c r="AK35" s="84" t="s">
        <v>99</v>
      </c>
      <c r="AL35" s="84" t="s">
        <v>99</v>
      </c>
      <c r="AM35" s="84" t="s">
        <v>99</v>
      </c>
      <c r="AN35" s="84" t="s">
        <v>99</v>
      </c>
      <c r="AO35" s="84" t="s">
        <v>99</v>
      </c>
      <c r="AP35" s="84" t="s">
        <v>99</v>
      </c>
      <c r="AQ35" s="84" t="s">
        <v>99</v>
      </c>
      <c r="AR35" s="84" t="s">
        <v>99</v>
      </c>
      <c r="AS35" s="84" t="s">
        <v>99</v>
      </c>
      <c r="AT35" s="84" t="s">
        <v>99</v>
      </c>
      <c r="AU35" s="84" t="s">
        <v>99</v>
      </c>
      <c r="AV35" s="84" t="s">
        <v>99</v>
      </c>
      <c r="AW35" s="83">
        <v>2.0331299999999999</v>
      </c>
      <c r="AX35" s="84" t="s">
        <v>99</v>
      </c>
      <c r="AY35" s="84" t="s">
        <v>99</v>
      </c>
      <c r="AZ35" s="84">
        <v>1</v>
      </c>
      <c r="BA35" s="84" t="s">
        <v>99</v>
      </c>
      <c r="BB35" s="84" t="s">
        <v>99</v>
      </c>
      <c r="BC35" s="84" t="s">
        <v>99</v>
      </c>
      <c r="BD35" s="83">
        <v>2.0331299999999999</v>
      </c>
      <c r="BE35" s="84" t="s">
        <v>99</v>
      </c>
      <c r="BF35" s="84" t="s">
        <v>99</v>
      </c>
      <c r="BG35" s="84">
        <v>1</v>
      </c>
      <c r="BH35" s="84" t="s">
        <v>99</v>
      </c>
      <c r="BI35" s="84" t="s">
        <v>99</v>
      </c>
      <c r="BJ35" s="84" t="s">
        <v>99</v>
      </c>
      <c r="BK35" s="84" t="s">
        <v>99</v>
      </c>
      <c r="BL35" s="84" t="s">
        <v>99</v>
      </c>
      <c r="BM35" s="84" t="s">
        <v>99</v>
      </c>
      <c r="BN35" s="84" t="s">
        <v>99</v>
      </c>
      <c r="BO35" s="84" t="s">
        <v>99</v>
      </c>
      <c r="BP35" s="84" t="s">
        <v>99</v>
      </c>
      <c r="BQ35" s="84" t="s">
        <v>99</v>
      </c>
      <c r="BR35" s="84" t="s">
        <v>99</v>
      </c>
      <c r="BS35" s="84" t="s">
        <v>99</v>
      </c>
      <c r="BT35" s="84" t="s">
        <v>99</v>
      </c>
      <c r="BU35" s="84" t="s">
        <v>99</v>
      </c>
      <c r="BV35" s="84" t="s">
        <v>99</v>
      </c>
      <c r="BW35" s="84" t="s">
        <v>99</v>
      </c>
      <c r="BX35" s="84" t="s">
        <v>99</v>
      </c>
      <c r="BY35" s="60">
        <v>2.0331299999999999</v>
      </c>
      <c r="BZ35" s="84" t="s">
        <v>99</v>
      </c>
      <c r="CA35" s="84" t="s">
        <v>99</v>
      </c>
      <c r="CB35" s="32">
        <v>1</v>
      </c>
      <c r="CC35" s="84" t="s">
        <v>99</v>
      </c>
      <c r="CD35" s="84" t="s">
        <v>99</v>
      </c>
      <c r="CE35" s="84" t="s">
        <v>99</v>
      </c>
      <c r="CF35" s="60">
        <v>2.0331299999999999</v>
      </c>
      <c r="CG35" s="84" t="s">
        <v>99</v>
      </c>
      <c r="CH35" s="84" t="s">
        <v>99</v>
      </c>
      <c r="CI35" s="29">
        <v>1</v>
      </c>
      <c r="CJ35" s="84" t="s">
        <v>99</v>
      </c>
      <c r="CK35" s="84" t="s">
        <v>99</v>
      </c>
      <c r="CL35" s="31" t="s">
        <v>99</v>
      </c>
    </row>
    <row r="36" spans="1:90" s="2" customFormat="1" ht="48.75" customHeight="1">
      <c r="A36" s="75"/>
      <c r="B36" s="93" t="s">
        <v>155</v>
      </c>
      <c r="C36" s="90" t="s">
        <v>160</v>
      </c>
      <c r="D36" s="91">
        <v>1.1966600000000001</v>
      </c>
      <c r="E36" s="84">
        <v>0</v>
      </c>
      <c r="F36" s="84" t="s">
        <v>99</v>
      </c>
      <c r="G36" s="84" t="s">
        <v>99</v>
      </c>
      <c r="H36" s="84" t="s">
        <v>99</v>
      </c>
      <c r="I36" s="84" t="s">
        <v>99</v>
      </c>
      <c r="J36" s="84" t="s">
        <v>99</v>
      </c>
      <c r="K36" s="84" t="s">
        <v>99</v>
      </c>
      <c r="L36" s="84" t="s">
        <v>99</v>
      </c>
      <c r="M36" s="84" t="s">
        <v>99</v>
      </c>
      <c r="N36" s="84" t="s">
        <v>99</v>
      </c>
      <c r="O36" s="84" t="s">
        <v>99</v>
      </c>
      <c r="P36" s="84" t="s">
        <v>99</v>
      </c>
      <c r="Q36" s="84" t="s">
        <v>99</v>
      </c>
      <c r="R36" s="84" t="s">
        <v>99</v>
      </c>
      <c r="S36" s="84" t="s">
        <v>99</v>
      </c>
      <c r="T36" s="84" t="s">
        <v>99</v>
      </c>
      <c r="U36" s="84" t="s">
        <v>99</v>
      </c>
      <c r="V36" s="84" t="s">
        <v>99</v>
      </c>
      <c r="W36" s="84" t="s">
        <v>99</v>
      </c>
      <c r="X36" s="84" t="s">
        <v>99</v>
      </c>
      <c r="Y36" s="84" t="s">
        <v>99</v>
      </c>
      <c r="Z36" s="84" t="s">
        <v>99</v>
      </c>
      <c r="AA36" s="84" t="s">
        <v>99</v>
      </c>
      <c r="AB36" s="84" t="s">
        <v>99</v>
      </c>
      <c r="AC36" s="84" t="s">
        <v>99</v>
      </c>
      <c r="AD36" s="84" t="s">
        <v>99</v>
      </c>
      <c r="AE36" s="84" t="s">
        <v>99</v>
      </c>
      <c r="AF36" s="84" t="s">
        <v>99</v>
      </c>
      <c r="AG36" s="84" t="s">
        <v>99</v>
      </c>
      <c r="AH36" s="84" t="s">
        <v>99</v>
      </c>
      <c r="AI36" s="84" t="s">
        <v>99</v>
      </c>
      <c r="AJ36" s="84" t="s">
        <v>99</v>
      </c>
      <c r="AK36" s="84" t="s">
        <v>99</v>
      </c>
      <c r="AL36" s="84" t="s">
        <v>99</v>
      </c>
      <c r="AM36" s="84" t="s">
        <v>99</v>
      </c>
      <c r="AN36" s="84" t="s">
        <v>99</v>
      </c>
      <c r="AO36" s="84" t="s">
        <v>99</v>
      </c>
      <c r="AP36" s="84" t="s">
        <v>99</v>
      </c>
      <c r="AQ36" s="84" t="s">
        <v>99</v>
      </c>
      <c r="AR36" s="84" t="s">
        <v>99</v>
      </c>
      <c r="AS36" s="84" t="s">
        <v>99</v>
      </c>
      <c r="AT36" s="84" t="s">
        <v>99</v>
      </c>
      <c r="AU36" s="84" t="s">
        <v>99</v>
      </c>
      <c r="AV36" s="84" t="s">
        <v>99</v>
      </c>
      <c r="AW36" s="84" t="s">
        <v>99</v>
      </c>
      <c r="AX36" s="84" t="s">
        <v>99</v>
      </c>
      <c r="AY36" s="84" t="s">
        <v>99</v>
      </c>
      <c r="AZ36" s="84" t="s">
        <v>99</v>
      </c>
      <c r="BA36" s="84" t="s">
        <v>99</v>
      </c>
      <c r="BB36" s="84" t="s">
        <v>99</v>
      </c>
      <c r="BC36" s="84" t="s">
        <v>99</v>
      </c>
      <c r="BD36" s="84" t="s">
        <v>99</v>
      </c>
      <c r="BE36" s="84" t="s">
        <v>99</v>
      </c>
      <c r="BF36" s="84" t="s">
        <v>99</v>
      </c>
      <c r="BG36" s="84" t="s">
        <v>99</v>
      </c>
      <c r="BH36" s="84" t="s">
        <v>99</v>
      </c>
      <c r="BI36" s="84" t="s">
        <v>99</v>
      </c>
      <c r="BJ36" s="84" t="s">
        <v>99</v>
      </c>
      <c r="BK36" s="84">
        <v>1.1966600000000001</v>
      </c>
      <c r="BL36" s="84" t="s">
        <v>99</v>
      </c>
      <c r="BM36" s="84" t="s">
        <v>99</v>
      </c>
      <c r="BN36" s="84">
        <v>1</v>
      </c>
      <c r="BO36" s="84" t="s">
        <v>99</v>
      </c>
      <c r="BP36" s="84" t="s">
        <v>99</v>
      </c>
      <c r="BQ36" s="84" t="s">
        <v>99</v>
      </c>
      <c r="BR36" s="84" t="s">
        <v>99</v>
      </c>
      <c r="BS36" s="84" t="s">
        <v>99</v>
      </c>
      <c r="BT36" s="84" t="s">
        <v>99</v>
      </c>
      <c r="BU36" s="84" t="s">
        <v>99</v>
      </c>
      <c r="BV36" s="84" t="s">
        <v>99</v>
      </c>
      <c r="BW36" s="84" t="s">
        <v>99</v>
      </c>
      <c r="BX36" s="84" t="s">
        <v>99</v>
      </c>
      <c r="BY36" s="60">
        <v>1.1966600000000001</v>
      </c>
      <c r="BZ36" s="84" t="s">
        <v>99</v>
      </c>
      <c r="CA36" s="84" t="s">
        <v>99</v>
      </c>
      <c r="CB36" s="32">
        <v>1</v>
      </c>
      <c r="CC36" s="84" t="s">
        <v>99</v>
      </c>
      <c r="CD36" s="84" t="s">
        <v>99</v>
      </c>
      <c r="CE36" s="84" t="s">
        <v>99</v>
      </c>
      <c r="CF36" s="84" t="s">
        <v>99</v>
      </c>
      <c r="CG36" s="62" t="s">
        <v>99</v>
      </c>
      <c r="CH36" s="62" t="s">
        <v>99</v>
      </c>
      <c r="CI36" s="62" t="s">
        <v>99</v>
      </c>
      <c r="CJ36" s="62" t="s">
        <v>99</v>
      </c>
      <c r="CK36" s="62" t="s">
        <v>99</v>
      </c>
      <c r="CL36" s="94" t="s">
        <v>158</v>
      </c>
    </row>
    <row r="37" spans="1:90" s="2" customFormat="1" ht="47.25">
      <c r="A37" s="75" t="s">
        <v>98</v>
      </c>
      <c r="B37" s="93" t="s">
        <v>151</v>
      </c>
      <c r="C37" s="90" t="s">
        <v>152</v>
      </c>
      <c r="D37" s="91">
        <v>0</v>
      </c>
      <c r="E37" s="91">
        <v>1.1816</v>
      </c>
      <c r="F37" s="84" t="s">
        <v>99</v>
      </c>
      <c r="G37" s="84" t="s">
        <v>99</v>
      </c>
      <c r="H37" s="84" t="s">
        <v>99</v>
      </c>
      <c r="I37" s="84" t="s">
        <v>99</v>
      </c>
      <c r="J37" s="84" t="s">
        <v>99</v>
      </c>
      <c r="K37" s="84" t="s">
        <v>99</v>
      </c>
      <c r="L37" s="84" t="s">
        <v>99</v>
      </c>
      <c r="M37" s="84" t="s">
        <v>99</v>
      </c>
      <c r="N37" s="84" t="s">
        <v>99</v>
      </c>
      <c r="O37" s="84" t="s">
        <v>99</v>
      </c>
      <c r="P37" s="84" t="s">
        <v>99</v>
      </c>
      <c r="Q37" s="84" t="s">
        <v>99</v>
      </c>
      <c r="R37" s="84" t="s">
        <v>99</v>
      </c>
      <c r="S37" s="84" t="s">
        <v>99</v>
      </c>
      <c r="T37" s="26" t="s">
        <v>99</v>
      </c>
      <c r="U37" s="26" t="s">
        <v>99</v>
      </c>
      <c r="V37" s="26" t="s">
        <v>99</v>
      </c>
      <c r="W37" s="26" t="s">
        <v>99</v>
      </c>
      <c r="X37" s="26" t="s">
        <v>99</v>
      </c>
      <c r="Y37" s="26" t="s">
        <v>99</v>
      </c>
      <c r="Z37" s="26" t="s">
        <v>99</v>
      </c>
      <c r="AA37" s="26" t="s">
        <v>99</v>
      </c>
      <c r="AB37" s="26" t="s">
        <v>99</v>
      </c>
      <c r="AC37" s="26" t="s">
        <v>99</v>
      </c>
      <c r="AD37" s="26" t="s">
        <v>99</v>
      </c>
      <c r="AE37" s="26" t="s">
        <v>99</v>
      </c>
      <c r="AF37" s="26" t="s">
        <v>99</v>
      </c>
      <c r="AG37" s="26" t="s">
        <v>99</v>
      </c>
      <c r="AH37" s="84" t="s">
        <v>99</v>
      </c>
      <c r="AI37" s="84" t="s">
        <v>99</v>
      </c>
      <c r="AJ37" s="84" t="s">
        <v>99</v>
      </c>
      <c r="AK37" s="84" t="s">
        <v>99</v>
      </c>
      <c r="AL37" s="84" t="s">
        <v>99</v>
      </c>
      <c r="AM37" s="84" t="s">
        <v>99</v>
      </c>
      <c r="AN37" s="84" t="s">
        <v>99</v>
      </c>
      <c r="AO37" s="84" t="s">
        <v>99</v>
      </c>
      <c r="AP37" s="84" t="s">
        <v>99</v>
      </c>
      <c r="AQ37" s="84" t="s">
        <v>99</v>
      </c>
      <c r="AR37" s="84" t="s">
        <v>99</v>
      </c>
      <c r="AS37" s="84" t="s">
        <v>99</v>
      </c>
      <c r="AT37" s="84" t="s">
        <v>99</v>
      </c>
      <c r="AU37" s="84" t="s">
        <v>99</v>
      </c>
      <c r="AV37" s="84" t="s">
        <v>99</v>
      </c>
      <c r="AW37" s="84" t="s">
        <v>99</v>
      </c>
      <c r="AX37" s="84" t="s">
        <v>99</v>
      </c>
      <c r="AY37" s="84" t="s">
        <v>99</v>
      </c>
      <c r="AZ37" s="84" t="s">
        <v>99</v>
      </c>
      <c r="BA37" s="84" t="s">
        <v>99</v>
      </c>
      <c r="BB37" s="84" t="s">
        <v>99</v>
      </c>
      <c r="BC37" s="84" t="s">
        <v>99</v>
      </c>
      <c r="BD37" s="84" t="s">
        <v>99</v>
      </c>
      <c r="BE37" s="84" t="s">
        <v>99</v>
      </c>
      <c r="BF37" s="84" t="s">
        <v>99</v>
      </c>
      <c r="BG37" s="84" t="s">
        <v>99</v>
      </c>
      <c r="BH37" s="84" t="s">
        <v>99</v>
      </c>
      <c r="BI37" s="84" t="s">
        <v>99</v>
      </c>
      <c r="BJ37" s="84" t="s">
        <v>99</v>
      </c>
      <c r="BK37" s="84" t="s">
        <v>99</v>
      </c>
      <c r="BL37" s="84" t="s">
        <v>99</v>
      </c>
      <c r="BM37" s="84" t="s">
        <v>99</v>
      </c>
      <c r="BN37" s="54">
        <v>0</v>
      </c>
      <c r="BO37" s="84" t="s">
        <v>99</v>
      </c>
      <c r="BP37" s="84" t="s">
        <v>99</v>
      </c>
      <c r="BQ37" s="84" t="s">
        <v>99</v>
      </c>
      <c r="BR37" s="95">
        <v>1.1816</v>
      </c>
      <c r="BS37" s="84" t="s">
        <v>99</v>
      </c>
      <c r="BT37" s="84" t="s">
        <v>99</v>
      </c>
      <c r="BU37" s="96">
        <v>1.1000000000000001</v>
      </c>
      <c r="BV37" s="84" t="s">
        <v>99</v>
      </c>
      <c r="BW37" s="84" t="s">
        <v>99</v>
      </c>
      <c r="BX37" s="84" t="s">
        <v>99</v>
      </c>
      <c r="BY37" s="84" t="s">
        <v>99</v>
      </c>
      <c r="BZ37" s="84" t="s">
        <v>99</v>
      </c>
      <c r="CA37" s="84" t="s">
        <v>99</v>
      </c>
      <c r="CB37" s="84" t="s">
        <v>99</v>
      </c>
      <c r="CC37" s="84" t="s">
        <v>99</v>
      </c>
      <c r="CD37" s="84" t="s">
        <v>99</v>
      </c>
      <c r="CE37" s="84" t="s">
        <v>99</v>
      </c>
      <c r="CF37" s="83">
        <v>1.1816199999999999</v>
      </c>
      <c r="CG37" s="84" t="s">
        <v>99</v>
      </c>
      <c r="CH37" s="84" t="s">
        <v>99</v>
      </c>
      <c r="CI37" s="29">
        <v>1.1000000000000001</v>
      </c>
      <c r="CJ37" s="84" t="s">
        <v>99</v>
      </c>
      <c r="CK37" s="84" t="s">
        <v>99</v>
      </c>
      <c r="CL37" s="97" t="s">
        <v>159</v>
      </c>
    </row>
    <row r="38" spans="1:90" s="51" customFormat="1" ht="47.25">
      <c r="A38" s="98" t="s">
        <v>144</v>
      </c>
      <c r="B38" s="99" t="s">
        <v>117</v>
      </c>
      <c r="C38" s="100" t="s">
        <v>143</v>
      </c>
      <c r="D38" s="45">
        <v>0</v>
      </c>
      <c r="E38" s="45">
        <f>E39</f>
        <v>0.175423</v>
      </c>
      <c r="F38" s="26" t="s">
        <v>99</v>
      </c>
      <c r="G38" s="26" t="s">
        <v>99</v>
      </c>
      <c r="H38" s="26" t="s">
        <v>99</v>
      </c>
      <c r="I38" s="26" t="s">
        <v>99</v>
      </c>
      <c r="J38" s="26" t="s">
        <v>99</v>
      </c>
      <c r="K38" s="26" t="s">
        <v>99</v>
      </c>
      <c r="L38" s="26" t="s">
        <v>99</v>
      </c>
      <c r="M38" s="26" t="s">
        <v>99</v>
      </c>
      <c r="N38" s="83">
        <v>0.175423</v>
      </c>
      <c r="O38" s="26" t="s">
        <v>99</v>
      </c>
      <c r="P38" s="26" t="s">
        <v>99</v>
      </c>
      <c r="Q38" s="26" t="s">
        <v>99</v>
      </c>
      <c r="R38" s="26" t="s">
        <v>99</v>
      </c>
      <c r="S38" s="26" t="s">
        <v>99</v>
      </c>
      <c r="T38" s="26" t="s">
        <v>99</v>
      </c>
      <c r="U38" s="26" t="s">
        <v>99</v>
      </c>
      <c r="V38" s="26" t="s">
        <v>99</v>
      </c>
      <c r="W38" s="26" t="s">
        <v>99</v>
      </c>
      <c r="X38" s="26" t="s">
        <v>99</v>
      </c>
      <c r="Y38" s="26" t="s">
        <v>99</v>
      </c>
      <c r="Z38" s="26" t="s">
        <v>99</v>
      </c>
      <c r="AA38" s="26" t="s">
        <v>99</v>
      </c>
      <c r="AB38" s="26" t="s">
        <v>99</v>
      </c>
      <c r="AC38" s="26" t="s">
        <v>99</v>
      </c>
      <c r="AD38" s="26" t="s">
        <v>99</v>
      </c>
      <c r="AE38" s="26" t="s">
        <v>99</v>
      </c>
      <c r="AF38" s="26" t="s">
        <v>99</v>
      </c>
      <c r="AG38" s="26" t="s">
        <v>99</v>
      </c>
      <c r="AH38" s="26" t="s">
        <v>99</v>
      </c>
      <c r="AI38" s="26" t="s">
        <v>99</v>
      </c>
      <c r="AJ38" s="26" t="s">
        <v>99</v>
      </c>
      <c r="AK38" s="26" t="s">
        <v>99</v>
      </c>
      <c r="AL38" s="26" t="s">
        <v>99</v>
      </c>
      <c r="AM38" s="26" t="s">
        <v>99</v>
      </c>
      <c r="AN38" s="26" t="s">
        <v>99</v>
      </c>
      <c r="AO38" s="26" t="s">
        <v>99</v>
      </c>
      <c r="AP38" s="26" t="s">
        <v>99</v>
      </c>
      <c r="AQ38" s="26" t="s">
        <v>99</v>
      </c>
      <c r="AR38" s="26" t="s">
        <v>99</v>
      </c>
      <c r="AS38" s="26" t="s">
        <v>99</v>
      </c>
      <c r="AT38" s="26" t="s">
        <v>99</v>
      </c>
      <c r="AU38" s="26" t="s">
        <v>99</v>
      </c>
      <c r="AV38" s="26" t="s">
        <v>99</v>
      </c>
      <c r="AW38" s="26" t="s">
        <v>99</v>
      </c>
      <c r="AX38" s="26" t="s">
        <v>99</v>
      </c>
      <c r="AY38" s="26" t="s">
        <v>99</v>
      </c>
      <c r="AZ38" s="26" t="s">
        <v>99</v>
      </c>
      <c r="BA38" s="26" t="s">
        <v>99</v>
      </c>
      <c r="BB38" s="26" t="s">
        <v>99</v>
      </c>
      <c r="BC38" s="26" t="s">
        <v>99</v>
      </c>
      <c r="BD38" s="26" t="s">
        <v>99</v>
      </c>
      <c r="BE38" s="26" t="s">
        <v>99</v>
      </c>
      <c r="BF38" s="26" t="s">
        <v>99</v>
      </c>
      <c r="BG38" s="26" t="s">
        <v>99</v>
      </c>
      <c r="BH38" s="26" t="s">
        <v>99</v>
      </c>
      <c r="BI38" s="26" t="s">
        <v>99</v>
      </c>
      <c r="BJ38" s="26" t="s">
        <v>99</v>
      </c>
      <c r="BK38" s="26" t="s">
        <v>99</v>
      </c>
      <c r="BL38" s="84" t="s">
        <v>99</v>
      </c>
      <c r="BM38" s="26" t="s">
        <v>99</v>
      </c>
      <c r="BN38" s="53">
        <v>0</v>
      </c>
      <c r="BO38" s="26" t="s">
        <v>99</v>
      </c>
      <c r="BP38" s="26" t="s">
        <v>99</v>
      </c>
      <c r="BQ38" s="26" t="s">
        <v>99</v>
      </c>
      <c r="BR38" s="26" t="s">
        <v>99</v>
      </c>
      <c r="BS38" s="26" t="s">
        <v>99</v>
      </c>
      <c r="BT38" s="26" t="s">
        <v>99</v>
      </c>
      <c r="BU38" s="26" t="s">
        <v>99</v>
      </c>
      <c r="BV38" s="26" t="s">
        <v>99</v>
      </c>
      <c r="BW38" s="26" t="s">
        <v>99</v>
      </c>
      <c r="BX38" s="26" t="s">
        <v>99</v>
      </c>
      <c r="BY38" s="26" t="s">
        <v>99</v>
      </c>
      <c r="BZ38" s="26" t="s">
        <v>99</v>
      </c>
      <c r="CA38" s="26" t="s">
        <v>99</v>
      </c>
      <c r="CB38" s="26" t="s">
        <v>99</v>
      </c>
      <c r="CC38" s="26" t="s">
        <v>99</v>
      </c>
      <c r="CD38" s="26" t="s">
        <v>99</v>
      </c>
      <c r="CE38" s="26" t="s">
        <v>99</v>
      </c>
      <c r="CF38" s="26" t="s">
        <v>99</v>
      </c>
      <c r="CG38" s="26" t="s">
        <v>99</v>
      </c>
      <c r="CH38" s="26" t="s">
        <v>99</v>
      </c>
      <c r="CI38" s="26">
        <v>0</v>
      </c>
      <c r="CJ38" s="26" t="s">
        <v>99</v>
      </c>
      <c r="CK38" s="26" t="s">
        <v>99</v>
      </c>
      <c r="CL38" s="63" t="s">
        <v>99</v>
      </c>
    </row>
    <row r="39" spans="1:90" s="2" customFormat="1" ht="31.5">
      <c r="A39" s="76" t="s">
        <v>144</v>
      </c>
      <c r="B39" s="82" t="s">
        <v>154</v>
      </c>
      <c r="C39" s="79" t="s">
        <v>164</v>
      </c>
      <c r="D39" s="83">
        <v>0</v>
      </c>
      <c r="E39" s="83">
        <v>0.175423</v>
      </c>
      <c r="F39" s="65" t="s">
        <v>99</v>
      </c>
      <c r="G39" s="84" t="s">
        <v>99</v>
      </c>
      <c r="H39" s="84" t="s">
        <v>99</v>
      </c>
      <c r="I39" s="65" t="s">
        <v>99</v>
      </c>
      <c r="J39" s="65" t="s">
        <v>99</v>
      </c>
      <c r="K39" s="65" t="s">
        <v>99</v>
      </c>
      <c r="L39" s="65" t="s">
        <v>99</v>
      </c>
      <c r="M39" s="80" t="s">
        <v>99</v>
      </c>
      <c r="N39" s="83">
        <v>0.175423</v>
      </c>
      <c r="O39" s="84" t="s">
        <v>99</v>
      </c>
      <c r="P39" s="65" t="s">
        <v>99</v>
      </c>
      <c r="Q39" s="84" t="s">
        <v>99</v>
      </c>
      <c r="R39" s="65" t="s">
        <v>99</v>
      </c>
      <c r="S39" s="65" t="s">
        <v>99</v>
      </c>
      <c r="T39" s="26" t="s">
        <v>99</v>
      </c>
      <c r="U39" s="26" t="s">
        <v>99</v>
      </c>
      <c r="V39" s="26" t="s">
        <v>99</v>
      </c>
      <c r="W39" s="26" t="s">
        <v>99</v>
      </c>
      <c r="X39" s="26" t="s">
        <v>99</v>
      </c>
      <c r="Y39" s="26" t="s">
        <v>99</v>
      </c>
      <c r="Z39" s="26" t="s">
        <v>99</v>
      </c>
      <c r="AA39" s="26" t="s">
        <v>99</v>
      </c>
      <c r="AB39" s="26" t="s">
        <v>99</v>
      </c>
      <c r="AC39" s="26" t="s">
        <v>99</v>
      </c>
      <c r="AD39" s="26" t="s">
        <v>99</v>
      </c>
      <c r="AE39" s="26" t="s">
        <v>99</v>
      </c>
      <c r="AF39" s="26" t="s">
        <v>99</v>
      </c>
      <c r="AG39" s="26" t="s">
        <v>99</v>
      </c>
      <c r="AH39" s="65" t="s">
        <v>99</v>
      </c>
      <c r="AI39" s="84" t="s">
        <v>99</v>
      </c>
      <c r="AJ39" s="84" t="s">
        <v>99</v>
      </c>
      <c r="AK39" s="80" t="s">
        <v>99</v>
      </c>
      <c r="AL39" s="84" t="s">
        <v>99</v>
      </c>
      <c r="AM39" s="84" t="s">
        <v>99</v>
      </c>
      <c r="AN39" s="84" t="s">
        <v>99</v>
      </c>
      <c r="AO39" s="84" t="s">
        <v>99</v>
      </c>
      <c r="AP39" s="84" t="s">
        <v>99</v>
      </c>
      <c r="AQ39" s="84" t="s">
        <v>99</v>
      </c>
      <c r="AR39" s="65" t="s">
        <v>99</v>
      </c>
      <c r="AS39" s="84" t="s">
        <v>99</v>
      </c>
      <c r="AT39" s="65" t="s">
        <v>99</v>
      </c>
      <c r="AU39" s="65" t="s">
        <v>99</v>
      </c>
      <c r="AV39" s="65" t="s">
        <v>99</v>
      </c>
      <c r="AW39" s="84" t="s">
        <v>99</v>
      </c>
      <c r="AX39" s="84" t="s">
        <v>99</v>
      </c>
      <c r="AY39" s="65" t="s">
        <v>99</v>
      </c>
      <c r="AZ39" s="84" t="s">
        <v>99</v>
      </c>
      <c r="BA39" s="65" t="s">
        <v>99</v>
      </c>
      <c r="BB39" s="65" t="s">
        <v>99</v>
      </c>
      <c r="BC39" s="65" t="s">
        <v>99</v>
      </c>
      <c r="BD39" s="84" t="s">
        <v>99</v>
      </c>
      <c r="BE39" s="84" t="s">
        <v>99</v>
      </c>
      <c r="BF39" s="65" t="s">
        <v>99</v>
      </c>
      <c r="BG39" s="84" t="s">
        <v>99</v>
      </c>
      <c r="BH39" s="65" t="s">
        <v>99</v>
      </c>
      <c r="BI39" s="65" t="s">
        <v>99</v>
      </c>
      <c r="BJ39" s="65" t="s">
        <v>99</v>
      </c>
      <c r="BK39" s="84" t="s">
        <v>99</v>
      </c>
      <c r="BL39" s="84" t="s">
        <v>99</v>
      </c>
      <c r="BM39" s="65" t="s">
        <v>99</v>
      </c>
      <c r="BN39" s="54">
        <v>0</v>
      </c>
      <c r="BO39" s="65" t="s">
        <v>99</v>
      </c>
      <c r="BP39" s="65" t="s">
        <v>99</v>
      </c>
      <c r="BQ39" s="65" t="s">
        <v>99</v>
      </c>
      <c r="BR39" s="84" t="s">
        <v>99</v>
      </c>
      <c r="BS39" s="84" t="s">
        <v>99</v>
      </c>
      <c r="BT39" s="65" t="s">
        <v>99</v>
      </c>
      <c r="BU39" s="84" t="s">
        <v>99</v>
      </c>
      <c r="BV39" s="65" t="s">
        <v>99</v>
      </c>
      <c r="BW39" s="65" t="s">
        <v>99</v>
      </c>
      <c r="BX39" s="65" t="s">
        <v>99</v>
      </c>
      <c r="BY39" s="84" t="s">
        <v>99</v>
      </c>
      <c r="BZ39" s="84" t="s">
        <v>99</v>
      </c>
      <c r="CA39" s="65" t="s">
        <v>99</v>
      </c>
      <c r="CB39" s="84" t="s">
        <v>99</v>
      </c>
      <c r="CC39" s="65" t="s">
        <v>99</v>
      </c>
      <c r="CD39" s="65" t="s">
        <v>99</v>
      </c>
      <c r="CE39" s="65" t="s">
        <v>99</v>
      </c>
      <c r="CF39" s="85" t="s">
        <v>99</v>
      </c>
      <c r="CG39" s="84" t="s">
        <v>99</v>
      </c>
      <c r="CH39" s="65" t="s">
        <v>99</v>
      </c>
      <c r="CI39" s="65">
        <v>0</v>
      </c>
      <c r="CJ39" s="65" t="s">
        <v>99</v>
      </c>
      <c r="CK39" s="65" t="s">
        <v>99</v>
      </c>
      <c r="CL39" s="31" t="s">
        <v>99</v>
      </c>
    </row>
    <row r="40" spans="1:90">
      <c r="U40" s="31"/>
      <c r="AB40" s="31"/>
      <c r="BK40" s="31"/>
      <c r="CL40" s="18"/>
    </row>
  </sheetData>
  <customSheetViews>
    <customSheetView guid="{F815B818-F50E-436F-8B8C-D0D453688271}" scale="20" showPageBreaks="1" view="pageBreakPreview">
      <selection activeCell="L34" sqref="L34"/>
      <pageMargins left="0" right="0" top="0" bottom="0" header="0.31496062992125984" footer="0.31496062992125984"/>
      <pageSetup paperSize="8" scale="29" fitToWidth="2" orientation="landscape" r:id="rId1"/>
      <headerFooter differentFirst="1">
        <oddHeader>&amp;C&amp;P</oddHeader>
      </headerFooter>
    </customSheetView>
    <customSheetView guid="{C162C1A9-2107-4625-B92E-5E4D5426AE4E}" showPageBreaks="1" view="pageBreakPreview" topLeftCell="A14">
      <pane xSplit="2" ySplit="6" topLeftCell="K66" activePane="bottomRight" state="frozen"/>
      <selection pane="bottomRight" activeCell="AB68" sqref="AB68"/>
      <colBreaks count="1" manualBreakCount="1">
        <brk id="49" max="107" man="1"/>
      </colBreaks>
      <pageMargins left="0.11811023622047245" right="0.11811023622047245" top="0.74803149606299213" bottom="0.74803149606299213" header="0.31496062992125984" footer="0.31496062992125984"/>
      <pageSetup paperSize="8" scale="49" fitToWidth="2" orientation="landscape" r:id="rId2"/>
      <headerFooter differentFirst="1">
        <oddHeader>&amp;C&amp;P</oddHeader>
      </headerFooter>
    </customSheetView>
    <customSheetView guid="{D58EB5DB-553A-4A10-A989-EAC81CE36FE6}" showPageBreaks="1" view="pageBreakPreview" topLeftCell="BK1">
      <selection activeCell="A13" sqref="A13:CJ13"/>
      <colBreaks count="1" manualBreakCount="1">
        <brk id="35" max="107" man="1"/>
      </colBreaks>
      <pageMargins left="0.11811023622047245" right="0.11811023622047245" top="0.74803149606299213" bottom="0.74803149606299213" header="0.31496062992125984" footer="0.31496062992125984"/>
      <pageSetup paperSize="8" scale="49" fitToWidth="2" orientation="landscape" r:id="rId3"/>
      <headerFooter differentFirst="1">
        <oddHeader>&amp;C&amp;P</oddHeader>
      </headerFooter>
    </customSheetView>
    <customSheetView guid="{CEE6EB49-35B7-463B-BD1A-1733828749F8}" scale="55" showPageBreaks="1" fitToPage="1" view="pageBreakPreview" topLeftCell="A14">
      <pane xSplit="2" ySplit="6" topLeftCell="AV23" activePane="bottomRight" state="frozen"/>
      <selection pane="bottomRight" activeCell="CH29" sqref="CH29"/>
      <rowBreaks count="2" manualBreakCount="2">
        <brk id="82" max="89" man="1"/>
        <brk id="97" max="16383" man="1"/>
      </rowBreaks>
      <colBreaks count="1" manualBreakCount="1">
        <brk id="46" max="1048575" man="1"/>
      </colBreaks>
      <pageMargins left="0.39370078740157483" right="0.39370078740157483" top="0.59055118110236227" bottom="0.59055118110236227" header="0.31496062992125984" footer="0.31496062992125984"/>
      <pageSetup paperSize="8" scale="34" fitToWidth="2" fitToHeight="18" orientation="landscape" r:id="rId4"/>
      <headerFooter differentFirst="1">
        <oddHeader>&amp;C&amp;P</oddHeader>
      </headerFooter>
    </customSheetView>
  </customSheetViews>
  <mergeCells count="47">
    <mergeCell ref="A4:AU4"/>
    <mergeCell ref="A10:AU10"/>
    <mergeCell ref="A11:AU11"/>
    <mergeCell ref="A12:AU12"/>
    <mergeCell ref="D17:D18"/>
    <mergeCell ref="E17:E18"/>
    <mergeCell ref="AI17:AN17"/>
    <mergeCell ref="AP17:AU17"/>
    <mergeCell ref="G17:L17"/>
    <mergeCell ref="N17:S17"/>
    <mergeCell ref="D14:E16"/>
    <mergeCell ref="A5:AU5"/>
    <mergeCell ref="A6:AU6"/>
    <mergeCell ref="A7:AU7"/>
    <mergeCell ref="A8:AU8"/>
    <mergeCell ref="A9:AU9"/>
    <mergeCell ref="CL14:CL18"/>
    <mergeCell ref="AH16:AN16"/>
    <mergeCell ref="AO16:AU16"/>
    <mergeCell ref="BC16:BI16"/>
    <mergeCell ref="BR17:BW17"/>
    <mergeCell ref="BK17:BP17"/>
    <mergeCell ref="BY17:CD17"/>
    <mergeCell ref="CF17:CK17"/>
    <mergeCell ref="BD17:BI17"/>
    <mergeCell ref="BQ16:BW16"/>
    <mergeCell ref="BX16:CD16"/>
    <mergeCell ref="AW17:BB17"/>
    <mergeCell ref="AV14:BI15"/>
    <mergeCell ref="AH14:AU15"/>
    <mergeCell ref="BJ16:BP16"/>
    <mergeCell ref="BJ14:BW15"/>
    <mergeCell ref="A13:CJ13"/>
    <mergeCell ref="CE16:CK16"/>
    <mergeCell ref="AV16:BB16"/>
    <mergeCell ref="A14:A18"/>
    <mergeCell ref="B14:B18"/>
    <mergeCell ref="C14:C18"/>
    <mergeCell ref="U17:Z17"/>
    <mergeCell ref="BX14:CK15"/>
    <mergeCell ref="T16:Z16"/>
    <mergeCell ref="AB17:AG17"/>
    <mergeCell ref="AA16:AG16"/>
    <mergeCell ref="F16:L16"/>
    <mergeCell ref="M16:S16"/>
    <mergeCell ref="T14:AG15"/>
    <mergeCell ref="F14:S15"/>
  </mergeCells>
  <phoneticPr fontId="34" type="noConversion"/>
  <pageMargins left="0" right="0" top="0" bottom="0" header="0.31496062992125984" footer="0.31496062992125984"/>
  <pageSetup paperSize="8" scale="29" fitToWidth="2" orientation="landscape" r:id="rId5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2018-02-27T13:28:40Z</dcterms:modified>
</cp:coreProperties>
</file>