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8" sheetId="9" r:id="rId1"/>
  </sheets>
  <definedNames>
    <definedName name="_xlnm._FilterDatabase" localSheetId="0" hidden="1">'8'!#REF!</definedName>
    <definedName name="_xlnm.Print_Area" localSheetId="0">'8'!$A$1:$AA$30</definedName>
  </definedNames>
  <calcPr calcId="14562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</customWorkbookViews>
</workbook>
</file>

<file path=xl/calcChain.xml><?xml version="1.0" encoding="utf-8"?>
<calcChain xmlns="http://schemas.openxmlformats.org/spreadsheetml/2006/main">
  <c r="U16" i="9" l="1"/>
  <c r="T17" i="9"/>
  <c r="U17" i="9"/>
  <c r="V17" i="9"/>
  <c r="W17" i="9"/>
  <c r="X17" i="9"/>
  <c r="T18" i="9"/>
  <c r="U18" i="9"/>
  <c r="T19" i="9"/>
  <c r="U19" i="9"/>
  <c r="V19" i="9"/>
  <c r="W19" i="9"/>
  <c r="X19" i="9"/>
  <c r="T20" i="9"/>
  <c r="U20" i="9"/>
  <c r="V20" i="9"/>
  <c r="W20" i="9"/>
  <c r="X20" i="9"/>
  <c r="T21" i="9"/>
  <c r="U21" i="9"/>
  <c r="V21" i="9"/>
  <c r="W21" i="9"/>
  <c r="X21" i="9"/>
  <c r="T22" i="9"/>
  <c r="U22" i="9"/>
  <c r="V22" i="9"/>
  <c r="W22" i="9"/>
  <c r="X22" i="9"/>
  <c r="T23" i="9"/>
  <c r="U23" i="9"/>
  <c r="W23" i="9"/>
  <c r="X23" i="9"/>
  <c r="T24" i="9"/>
  <c r="U24" i="9"/>
  <c r="W24" i="9"/>
  <c r="X24" i="9"/>
  <c r="T25" i="9"/>
  <c r="U25" i="9"/>
  <c r="W25" i="9"/>
  <c r="X25" i="9"/>
  <c r="T26" i="9"/>
  <c r="U26" i="9"/>
  <c r="W26" i="9"/>
  <c r="X26" i="9"/>
  <c r="T27" i="9"/>
  <c r="U27" i="9"/>
  <c r="V27" i="9"/>
  <c r="W27" i="9"/>
  <c r="X27" i="9"/>
  <c r="T28" i="9"/>
  <c r="U28" i="9"/>
  <c r="V28" i="9"/>
  <c r="W28" i="9"/>
  <c r="X28" i="9"/>
  <c r="T29" i="9"/>
  <c r="U29" i="9"/>
  <c r="V29" i="9"/>
  <c r="W29" i="9"/>
  <c r="X29" i="9"/>
  <c r="U30" i="9"/>
  <c r="V30" i="9"/>
  <c r="W30" i="9"/>
  <c r="X30" i="9"/>
  <c r="T30" i="9"/>
  <c r="Q26" i="9" l="1"/>
  <c r="Q25" i="9" s="1"/>
  <c r="Q24" i="9" s="1"/>
  <c r="Q23" i="9" s="1"/>
  <c r="J16" i="9"/>
  <c r="T16" i="9" s="1"/>
  <c r="L26" i="9"/>
  <c r="L25" i="9" s="1"/>
  <c r="L24" i="9" s="1"/>
  <c r="G26" i="9"/>
  <c r="I18" i="9"/>
  <c r="X18" i="9" s="1"/>
  <c r="H18" i="9"/>
  <c r="W18" i="9" s="1"/>
  <c r="V26" i="9" l="1"/>
  <c r="L23" i="9"/>
  <c r="H16" i="9"/>
  <c r="W16" i="9" s="1"/>
  <c r="I16" i="9"/>
  <c r="X16" i="9" s="1"/>
  <c r="G25" i="9"/>
  <c r="V25" i="9" l="1"/>
  <c r="G24" i="9"/>
  <c r="L18" i="9"/>
  <c r="L16" i="9" s="1"/>
  <c r="Q18" i="9"/>
  <c r="Q16" i="9" s="1"/>
  <c r="V24" i="9" l="1"/>
  <c r="G23" i="9"/>
  <c r="V23" i="9" s="1"/>
  <c r="G18" i="9"/>
  <c r="V18" i="9" s="1"/>
  <c r="G16" i="9" l="1"/>
  <c r="V16" i="9" s="1"/>
</calcChain>
</file>

<file path=xl/sharedStrings.xml><?xml version="1.0" encoding="utf-8"?>
<sst xmlns="http://schemas.openxmlformats.org/spreadsheetml/2006/main" count="121" uniqueCount="80">
  <si>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</si>
  <si>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</si>
  <si>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</si>
  <si>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</si>
  <si>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</si>
  <si>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</si>
  <si>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</si>
  <si>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</si>
  <si>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</si>
  <si>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Номер группы инвести-ционных проектов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</si>
  <si>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</si>
  <si>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</si>
  <si>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</si>
  <si>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</si>
  <si>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</si>
  <si>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</si>
  <si>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</si>
  <si>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</si>
  <si>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</si>
  <si>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</si>
  <si>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</si>
  <si>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</si>
  <si>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</si>
  <si>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</si>
  <si>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</si>
  <si>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км ЛЭП</t>
  </si>
  <si>
    <t>7.1.1</t>
  </si>
  <si>
    <t>7.1.2</t>
  </si>
  <si>
    <t>7.1.3</t>
  </si>
  <si>
    <t>7.1.4</t>
  </si>
  <si>
    <t>7.1.5</t>
  </si>
  <si>
    <t xml:space="preserve">                                                         полное наименование субъекта электроэнергетики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</si>
  <si>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</si>
  <si>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</si>
  <si>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</si>
  <si>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1</t>
  </si>
  <si>
    <t>1.2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</si>
  <si>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</si>
  <si>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</si>
  <si>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</si>
  <si>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</si>
  <si>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</si>
  <si>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</si>
  <si>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</si>
  <si>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</si>
  <si>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</si>
  <si>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</si>
  <si>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</si>
  <si>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</si>
  <si>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</si>
  <si>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</si>
  <si>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</si>
  <si>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</si>
  <si>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</si>
  <si>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</si>
  <si>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</si>
  <si>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</si>
  <si>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комплект</t>
  </si>
  <si>
    <t>от «5» мая 2016 г. №380</t>
  </si>
  <si>
    <t xml:space="preserve"> </t>
  </si>
  <si>
    <t>ВЛ-0,4 кВ район ТП-66</t>
  </si>
  <si>
    <t>ВЛ-0,4 кВ район ТП-44</t>
  </si>
  <si>
    <t>г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</si>
  <si>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2018  </t>
    </r>
    <r>
      <rPr>
        <sz val="12"/>
        <rFont val="Times New Roman"/>
        <family val="1"/>
        <charset val="204"/>
      </rPr>
      <t>год</t>
    </r>
  </si>
  <si>
    <t>Инвестиционная программа ООО "ЭЛЕКТРОСНАБ" по развитию электрических сетей на 2015-2019 годы</t>
  </si>
  <si>
    <t>Реконструкция воздушной линии 0,4 кВ ул.Комаровская-Казакова, протяженностью 4,2 км</t>
  </si>
  <si>
    <t>H_ВЛИ1</t>
  </si>
  <si>
    <t>Реконструкция воздушной линии 0,4 кВ от ТП 11 - ул.Беловожская, Тургенева, Виноградова, протяженностью 1 км</t>
  </si>
  <si>
    <t>H_ВЛИ2</t>
  </si>
  <si>
    <t>Реконструкция воздушной линии 0,4 кВ  ул.Нижнекурганская, протяженностью 1 км</t>
  </si>
  <si>
    <t>H_ВЛИ3</t>
  </si>
  <si>
    <t>Реконструкция воздушной линии 0,4 кВ ул. Карцевопочинокская, протяженностью 1 км</t>
  </si>
  <si>
    <t>H_ВЛИ4</t>
  </si>
  <si>
    <t>ВЛ-0,4 кВ ул.Комаровская-Казакова</t>
  </si>
  <si>
    <t>ВЛ-0,4 кВ от ТП-11 ул.еловолжская, Тургенева, Виноградова</t>
  </si>
  <si>
    <t>Вывод объектов инвестиционной деятельности (мощностей) из эксплуатации в 2017 год (N-1)</t>
  </si>
  <si>
    <t xml:space="preserve">2018 год </t>
  </si>
  <si>
    <t>2019 год</t>
  </si>
  <si>
    <t>Факт</t>
  </si>
  <si>
    <t>Республика Чувашия, город Козловка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</si>
</sst>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6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59">
    <xf numFmtId="0" fontId="0" fillId="0" borderId="0" xfId="0"/>
    <xf numFmtId="0" fontId="4" fillId="0" borderId="0" xfId="0" applyFont="1"/>
    <xf numFmtId="0" fontId="4" fillId="0" borderId="0" xfId="0" applyFont="1" applyFill="1"/>
    <xf numFmtId="0" fontId="26" fillId="0" borderId="0" xfId="182" applyFont="1" applyAlignment="1">
      <alignment horizontal="center" vertical="top"/>
    </xf>
    <xf numFmtId="0" fontId="5" fillId="0" borderId="0" xfId="0" applyFont="1"/>
    <xf numFmtId="0" fontId="5" fillId="0" borderId="0" xfId="0" applyFont="1" applyFill="1"/>
    <xf numFmtId="0" fontId="24" fillId="0" borderId="10" xfId="81" applyFont="1" applyFill="1" applyBorder="1" applyAlignment="1">
      <alignment horizontal="center" vertical="center"/>
    </xf>
    <xf numFmtId="0" fontId="24" fillId="0" borderId="10" xfId="81" applyNumberFormat="1" applyFont="1" applyFill="1" applyBorder="1" applyAlignment="1">
      <alignment horizontal="center" vertical="center"/>
    </xf>
    <xf numFmtId="0" fontId="4" fillId="0" borderId="0" xfId="0" applyNumberFormat="1" applyFont="1"/>
    <xf numFmtId="0" fontId="4" fillId="0" borderId="0" xfId="0" applyNumberFormat="1" applyFont="1" applyFill="1"/>
    <xf numFmtId="0" fontId="28" fillId="0" borderId="0" xfId="75" applyNumberFormat="1" applyFont="1" applyAlignment="1">
      <alignment horizontal="right" vertical="center"/>
    </xf>
    <xf numFmtId="0" fontId="28" fillId="0" borderId="0" xfId="75" applyNumberFormat="1" applyFont="1" applyAlignment="1">
      <alignment horizontal="right"/>
    </xf>
    <xf numFmtId="0" fontId="26" fillId="0" borderId="0" xfId="182" applyNumberFormat="1" applyFont="1" applyAlignment="1">
      <alignment horizontal="center" vertical="top"/>
    </xf>
    <xf numFmtId="0" fontId="5" fillId="0" borderId="0" xfId="217" applyNumberFormat="1" applyFont="1" applyFill="1" applyBorder="1" applyAlignment="1"/>
    <xf numFmtId="0" fontId="25" fillId="0" borderId="10" xfId="81" applyNumberFormat="1" applyFont="1" applyFill="1" applyBorder="1" applyAlignment="1">
      <alignment horizontal="center" vertical="center" textRotation="90" wrapText="1"/>
    </xf>
    <xf numFmtId="0" fontId="25" fillId="0" borderId="0" xfId="81" applyNumberFormat="1" applyFont="1" applyFill="1" applyBorder="1" applyAlignment="1">
      <alignment horizontal="center" vertical="center" textRotation="90" wrapText="1"/>
    </xf>
    <xf numFmtId="0" fontId="24" fillId="0" borderId="10" xfId="81" applyFont="1" applyFill="1" applyBorder="1" applyAlignment="1">
      <alignment horizontal="center" vertical="center" wrapText="1"/>
    </xf>
    <xf numFmtId="0" fontId="4" fillId="0" borderId="0" xfId="0" applyNumberFormat="1" applyFont="1" applyAlignment="1">
      <alignment wrapText="1"/>
    </xf>
    <xf numFmtId="0" fontId="26" fillId="0" borderId="0" xfId="182" applyNumberFormat="1" applyFont="1" applyAlignment="1">
      <alignment horizontal="center" vertical="top" wrapText="1"/>
    </xf>
    <xf numFmtId="0" fontId="24" fillId="0" borderId="10" xfId="81" applyNumberFormat="1" applyFont="1" applyFill="1" applyBorder="1" applyAlignment="1">
      <alignment horizontal="center" vertical="center" wrapText="1"/>
    </xf>
    <xf numFmtId="0" fontId="29" fillId="0" borderId="0" xfId="0" applyFont="1" applyFill="1"/>
    <xf numFmtId="0" fontId="29" fillId="0" borderId="0" xfId="0" applyFont="1"/>
    <xf numFmtId="2" fontId="24" fillId="0" borderId="10" xfId="81" applyNumberFormat="1" applyFont="1" applyFill="1" applyBorder="1" applyAlignment="1">
      <alignment horizontal="center" vertical="center"/>
    </xf>
    <xf numFmtId="1" fontId="24" fillId="0" borderId="10" xfId="81" applyNumberFormat="1" applyFont="1" applyFill="1" applyBorder="1" applyAlignment="1">
      <alignment horizontal="center" vertical="center"/>
    </xf>
    <xf numFmtId="0" fontId="24" fillId="24" borderId="10" xfId="81" applyFont="1" applyFill="1" applyBorder="1" applyAlignment="1">
      <alignment horizontal="center" vertical="center"/>
    </xf>
    <xf numFmtId="0" fontId="5" fillId="24" borderId="10" xfId="81" applyFont="1" applyFill="1" applyBorder="1" applyAlignment="1">
      <alignment horizontal="center" vertical="center"/>
    </xf>
    <xf numFmtId="2" fontId="5" fillId="24" borderId="10" xfId="81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1" fontId="5" fillId="24" borderId="10" xfId="0" applyNumberFormat="1" applyFont="1" applyFill="1" applyBorder="1" applyAlignment="1">
      <alignment horizontal="center" vertical="center"/>
    </xf>
    <xf numFmtId="2" fontId="25" fillId="0" borderId="10" xfId="81" applyNumberFormat="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49" fontId="5" fillId="24" borderId="10" xfId="182" applyNumberFormat="1" applyFont="1" applyFill="1" applyBorder="1" applyAlignment="1">
      <alignment horizontal="center" vertical="center"/>
    </xf>
    <xf numFmtId="0" fontId="5" fillId="24" borderId="11" xfId="182" applyFont="1" applyFill="1" applyBorder="1" applyAlignment="1">
      <alignment horizontal="center" vertical="center" wrapText="1"/>
    </xf>
    <xf numFmtId="0" fontId="5" fillId="24" borderId="10" xfId="81" applyFont="1" applyFill="1" applyBorder="1" applyAlignment="1">
      <alignment horizontal="center" vertical="center" wrapText="1"/>
    </xf>
    <xf numFmtId="0" fontId="24" fillId="25" borderId="11" xfId="182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26" borderId="10" xfId="0" applyFont="1" applyFill="1" applyBorder="1" applyAlignment="1">
      <alignment horizontal="center" vertical="center"/>
    </xf>
    <xf numFmtId="0" fontId="24" fillId="0" borderId="10" xfId="182" applyNumberFormat="1" applyFont="1" applyFill="1" applyBorder="1" applyAlignment="1">
      <alignment horizontal="center" vertical="center" wrapText="1"/>
    </xf>
    <xf numFmtId="49" fontId="25" fillId="0" borderId="11" xfId="182" applyNumberFormat="1" applyFont="1" applyFill="1" applyBorder="1" applyAlignment="1">
      <alignment horizontal="center"/>
    </xf>
    <xf numFmtId="0" fontId="25" fillId="0" borderId="10" xfId="81" applyFont="1" applyFill="1" applyBorder="1" applyAlignment="1">
      <alignment horizontal="center" wrapText="1"/>
    </xf>
    <xf numFmtId="0" fontId="25" fillId="0" borderId="10" xfId="81" applyFont="1" applyFill="1" applyBorder="1" applyAlignment="1">
      <alignment horizontal="center"/>
    </xf>
    <xf numFmtId="2" fontId="25" fillId="0" borderId="10" xfId="81" applyNumberFormat="1" applyFont="1" applyFill="1" applyBorder="1" applyAlignment="1">
      <alignment horizontal="center"/>
    </xf>
    <xf numFmtId="1" fontId="4" fillId="0" borderId="10" xfId="0" applyNumberFormat="1" applyFont="1" applyFill="1" applyBorder="1" applyAlignment="1">
      <alignment horizontal="center"/>
    </xf>
    <xf numFmtId="0" fontId="24" fillId="0" borderId="0" xfId="79" applyFont="1" applyFill="1" applyBorder="1" applyAlignment="1">
      <alignment horizontal="center"/>
    </xf>
    <xf numFmtId="0" fontId="25" fillId="0" borderId="10" xfId="81" applyNumberFormat="1" applyFont="1" applyFill="1" applyBorder="1" applyAlignment="1">
      <alignment horizontal="center" vertical="center"/>
    </xf>
    <xf numFmtId="0" fontId="25" fillId="0" borderId="10" xfId="81" applyNumberFormat="1" applyFont="1" applyFill="1" applyBorder="1" applyAlignment="1">
      <alignment horizontal="center" vertical="center" wrapText="1"/>
    </xf>
    <xf numFmtId="0" fontId="5" fillId="0" borderId="0" xfId="217" applyFont="1" applyFill="1" applyBorder="1" applyAlignment="1">
      <alignment horizontal="center"/>
    </xf>
    <xf numFmtId="0" fontId="4" fillId="0" borderId="10" xfId="217" applyNumberFormat="1" applyFont="1" applyFill="1" applyBorder="1" applyAlignment="1">
      <alignment horizontal="center"/>
    </xf>
    <xf numFmtId="0" fontId="25" fillId="0" borderId="10" xfId="8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5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  <xf numFmtId="49" fontId="4" fillId="0" borderId="10" xfId="0" applyNumberFormat="1" applyFont="1" applyFill="1" applyBorder="1" applyAlignment="1">
      <alignment horizontal="left" wrapText="1"/>
    </xf>
    <xf numFmtId="0" fontId="25" fillId="0" borderId="10" xfId="182" applyFont="1" applyFill="1" applyBorder="1" applyAlignment="1">
      <alignment horizont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I30"/>
  <sheetViews>
    <sheetView tabSelected="1" view="pageBreakPreview" topLeftCell="C16" zoomScale="75" zoomScaleNormal="100" zoomScaleSheetLayoutView="75" workbookViewId="0">
      <selection activeCell="Q30" sqref="Q30"/>
    </sheetView>
  </sheetViews>
  <sheetFormatPr defaultColWidth="9" defaultRowHeight="15.75"/>
  <cols>
    <col min="1" max="1" width="11.375" style="1" customWidth="1"/>
    <col min="2" max="2" width="53.375" style="1" customWidth="1"/>
    <col min="3" max="3" width="13.875" style="17" customWidth="1"/>
    <col min="4" max="4" width="28.25" style="17" customWidth="1"/>
    <col min="5" max="6" width="5.25" style="8" bestFit="1" customWidth="1"/>
    <col min="7" max="9" width="5.25" style="8" customWidth="1"/>
    <col min="10" max="21" width="6" style="8" customWidth="1"/>
    <col min="22" max="22" width="7" style="8" customWidth="1"/>
    <col min="23" max="24" width="6" style="8" customWidth="1"/>
    <col min="25" max="25" width="5.75" style="1" customWidth="1"/>
    <col min="26" max="26" width="16.125" style="1" hidden="1" customWidth="1"/>
    <col min="27" max="27" width="21.25" style="1" hidden="1" customWidth="1"/>
    <col min="28" max="28" width="12.625" style="1" customWidth="1"/>
    <col min="29" max="29" width="22.375" style="1" customWidth="1"/>
    <col min="30" max="30" width="10.875" style="1" customWidth="1"/>
    <col min="31" max="31" width="17.375" style="1" customWidth="1"/>
    <col min="32" max="33" width="4.125" style="1" customWidth="1"/>
    <col min="34" max="34" width="3.75" style="1" customWidth="1"/>
    <col min="35" max="35" width="3.875" style="1" customWidth="1"/>
    <col min="36" max="36" width="4.5" style="1" customWidth="1"/>
    <col min="37" max="37" width="5" style="1" customWidth="1"/>
    <col min="38" max="38" width="5.5" style="1" customWidth="1"/>
    <col min="39" max="39" width="5.75" style="1" customWidth="1"/>
    <col min="40" max="40" width="5.5" style="1" customWidth="1"/>
    <col min="41" max="42" width="5" style="1" customWidth="1"/>
    <col min="43" max="43" width="12.875" style="1" customWidth="1"/>
    <col min="44" max="53" width="5" style="1" customWidth="1"/>
    <col min="54" max="16384" width="9" style="1"/>
  </cols>
  <sheetData>
    <row r="1" spans="1:35" ht="18.75">
      <c r="Q1" s="9"/>
      <c r="R1" s="9"/>
      <c r="S1" s="9"/>
      <c r="X1" s="10" t="s">
        <v>32</v>
      </c>
    </row>
    <row r="2" spans="1:35" ht="18.75">
      <c r="Q2" s="9"/>
      <c r="R2" s="9"/>
      <c r="S2" s="9"/>
      <c r="X2" s="11" t="s">
        <v>0</v>
      </c>
    </row>
    <row r="3" spans="1:35" ht="18.75">
      <c r="Q3" s="9"/>
      <c r="R3" s="9"/>
      <c r="S3" s="9"/>
      <c r="X3" s="11" t="s">
        <v>58</v>
      </c>
    </row>
    <row r="4" spans="1:35">
      <c r="A4" s="47" t="s">
        <v>33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</row>
    <row r="6" spans="1:35">
      <c r="A6" s="54" t="s">
        <v>64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</row>
    <row r="7" spans="1:35">
      <c r="A7" s="56" t="s">
        <v>31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</row>
    <row r="8" spans="1:35">
      <c r="A8" s="3"/>
      <c r="B8" s="3"/>
      <c r="C8" s="18"/>
      <c r="D8" s="18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</row>
    <row r="9" spans="1:35" ht="18.75" customHeight="1">
      <c r="A9" s="53" t="s">
        <v>63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</row>
    <row r="10" spans="1:3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13"/>
      <c r="U10" s="9"/>
      <c r="V10" s="9"/>
      <c r="W10" s="9"/>
      <c r="X10" s="9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</row>
    <row r="11" spans="1:35" ht="15.75" customHeight="1">
      <c r="A11" s="52" t="s">
        <v>9</v>
      </c>
      <c r="B11" s="52" t="s">
        <v>7</v>
      </c>
      <c r="C11" s="49" t="s">
        <v>3</v>
      </c>
      <c r="D11" s="49" t="s">
        <v>34</v>
      </c>
      <c r="E11" s="49" t="s">
        <v>75</v>
      </c>
      <c r="F11" s="49"/>
      <c r="G11" s="49"/>
      <c r="H11" s="49"/>
      <c r="I11" s="49"/>
      <c r="J11" s="51" t="s">
        <v>8</v>
      </c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</row>
    <row r="12" spans="1:35" ht="65.25" customHeight="1">
      <c r="A12" s="52"/>
      <c r="B12" s="52"/>
      <c r="C12" s="49"/>
      <c r="D12" s="49"/>
      <c r="E12" s="49"/>
      <c r="F12" s="49"/>
      <c r="G12" s="49"/>
      <c r="H12" s="49"/>
      <c r="I12" s="49"/>
      <c r="J12" s="48" t="s">
        <v>76</v>
      </c>
      <c r="K12" s="48"/>
      <c r="L12" s="48"/>
      <c r="M12" s="48"/>
      <c r="N12" s="48"/>
      <c r="O12" s="48" t="s">
        <v>77</v>
      </c>
      <c r="P12" s="48"/>
      <c r="Q12" s="48"/>
      <c r="R12" s="48"/>
      <c r="S12" s="48"/>
      <c r="T12" s="49" t="s">
        <v>2</v>
      </c>
      <c r="U12" s="49"/>
      <c r="V12" s="49"/>
      <c r="W12" s="49"/>
      <c r="X12" s="49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</row>
    <row r="13" spans="1:35" ht="60.75" customHeight="1">
      <c r="A13" s="52"/>
      <c r="B13" s="52"/>
      <c r="C13" s="49"/>
      <c r="D13" s="49"/>
      <c r="E13" s="48" t="s">
        <v>78</v>
      </c>
      <c r="F13" s="48"/>
      <c r="G13" s="48"/>
      <c r="H13" s="48"/>
      <c r="I13" s="48"/>
      <c r="J13" s="48" t="s">
        <v>6</v>
      </c>
      <c r="K13" s="48"/>
      <c r="L13" s="48"/>
      <c r="M13" s="48"/>
      <c r="N13" s="48"/>
      <c r="O13" s="48" t="s">
        <v>6</v>
      </c>
      <c r="P13" s="48"/>
      <c r="Q13" s="48"/>
      <c r="R13" s="48"/>
      <c r="S13" s="48"/>
      <c r="T13" s="48" t="s">
        <v>6</v>
      </c>
      <c r="U13" s="48"/>
      <c r="V13" s="48"/>
      <c r="W13" s="48"/>
      <c r="X13" s="48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</row>
    <row r="14" spans="1:35" ht="65.25" customHeight="1">
      <c r="A14" s="52"/>
      <c r="B14" s="52"/>
      <c r="C14" s="49"/>
      <c r="D14" s="49"/>
      <c r="E14" s="14" t="s">
        <v>4</v>
      </c>
      <c r="F14" s="14" t="s">
        <v>5</v>
      </c>
      <c r="G14" s="14" t="s">
        <v>25</v>
      </c>
      <c r="H14" s="14" t="s">
        <v>1</v>
      </c>
      <c r="I14" s="14" t="s">
        <v>57</v>
      </c>
      <c r="J14" s="14" t="s">
        <v>4</v>
      </c>
      <c r="K14" s="14" t="s">
        <v>5</v>
      </c>
      <c r="L14" s="14" t="s">
        <v>25</v>
      </c>
      <c r="M14" s="14" t="s">
        <v>1</v>
      </c>
      <c r="N14" s="14" t="s">
        <v>57</v>
      </c>
      <c r="O14" s="14" t="s">
        <v>4</v>
      </c>
      <c r="P14" s="14" t="s">
        <v>5</v>
      </c>
      <c r="Q14" s="14" t="s">
        <v>25</v>
      </c>
      <c r="R14" s="14" t="s">
        <v>1</v>
      </c>
      <c r="S14" s="14" t="s">
        <v>57</v>
      </c>
      <c r="T14" s="14" t="s">
        <v>4</v>
      </c>
      <c r="U14" s="14" t="s">
        <v>5</v>
      </c>
      <c r="V14" s="14" t="s">
        <v>25</v>
      </c>
      <c r="W14" s="14" t="s">
        <v>1</v>
      </c>
      <c r="X14" s="14" t="s">
        <v>57</v>
      </c>
      <c r="Y14" s="2"/>
      <c r="Z14" s="2"/>
      <c r="AA14" s="15" t="s">
        <v>59</v>
      </c>
      <c r="AB14" s="2"/>
      <c r="AC14" s="2"/>
      <c r="AD14" s="2"/>
      <c r="AE14" s="2"/>
      <c r="AF14" s="2"/>
      <c r="AG14" s="2"/>
      <c r="AH14" s="2"/>
      <c r="AI14" s="2"/>
    </row>
    <row r="15" spans="1:35" s="4" customFormat="1">
      <c r="A15" s="6">
        <v>1</v>
      </c>
      <c r="B15" s="6">
        <v>2</v>
      </c>
      <c r="C15" s="19">
        <v>3</v>
      </c>
      <c r="D15" s="19">
        <v>4</v>
      </c>
      <c r="E15" s="7" t="s">
        <v>10</v>
      </c>
      <c r="F15" s="7" t="s">
        <v>11</v>
      </c>
      <c r="G15" s="7" t="s">
        <v>12</v>
      </c>
      <c r="H15" s="7" t="s">
        <v>13</v>
      </c>
      <c r="I15" s="7" t="s">
        <v>14</v>
      </c>
      <c r="J15" s="7" t="s">
        <v>15</v>
      </c>
      <c r="K15" s="7" t="s">
        <v>16</v>
      </c>
      <c r="L15" s="7" t="s">
        <v>17</v>
      </c>
      <c r="M15" s="7" t="s">
        <v>18</v>
      </c>
      <c r="N15" s="7" t="s">
        <v>19</v>
      </c>
      <c r="O15" s="7" t="s">
        <v>20</v>
      </c>
      <c r="P15" s="7" t="s">
        <v>21</v>
      </c>
      <c r="Q15" s="7" t="s">
        <v>22</v>
      </c>
      <c r="R15" s="7" t="s">
        <v>23</v>
      </c>
      <c r="S15" s="7" t="s">
        <v>24</v>
      </c>
      <c r="T15" s="7" t="s">
        <v>26</v>
      </c>
      <c r="U15" s="7" t="s">
        <v>27</v>
      </c>
      <c r="V15" s="7" t="s">
        <v>28</v>
      </c>
      <c r="W15" s="7" t="s">
        <v>29</v>
      </c>
      <c r="X15" s="7" t="s">
        <v>30</v>
      </c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</row>
    <row r="16" spans="1:35" s="4" customFormat="1">
      <c r="A16" s="30" t="s">
        <v>40</v>
      </c>
      <c r="B16" s="31" t="s">
        <v>41</v>
      </c>
      <c r="C16" s="39" t="s">
        <v>62</v>
      </c>
      <c r="D16" s="16" t="s">
        <v>39</v>
      </c>
      <c r="E16" s="6">
        <v>0.4</v>
      </c>
      <c r="F16" s="6">
        <v>0</v>
      </c>
      <c r="G16" s="22">
        <f>G18+G20</f>
        <v>4.2</v>
      </c>
      <c r="H16" s="23">
        <f>H18+H20</f>
        <v>0</v>
      </c>
      <c r="I16" s="23">
        <f>I18+I20</f>
        <v>0</v>
      </c>
      <c r="J16" s="23">
        <f>J18+J20</f>
        <v>0</v>
      </c>
      <c r="K16" s="6">
        <v>0</v>
      </c>
      <c r="L16" s="22">
        <f>L18+L20</f>
        <v>1</v>
      </c>
      <c r="M16" s="6">
        <v>0</v>
      </c>
      <c r="N16" s="6">
        <v>0</v>
      </c>
      <c r="O16" s="27">
        <v>0</v>
      </c>
      <c r="P16" s="6">
        <v>0</v>
      </c>
      <c r="Q16" s="22">
        <f>Q18+Q20</f>
        <v>1</v>
      </c>
      <c r="R16" s="6">
        <v>0</v>
      </c>
      <c r="S16" s="6">
        <v>0</v>
      </c>
      <c r="T16" s="29">
        <f t="shared" ref="T16:T29" si="0">E16+J16+O16</f>
        <v>0.4</v>
      </c>
      <c r="U16" s="29">
        <f t="shared" ref="U16:U29" si="1">F16+K16+P16</f>
        <v>0</v>
      </c>
      <c r="V16" s="29">
        <f t="shared" ref="V16:V29" si="2">G16+L16+Q16</f>
        <v>6.2</v>
      </c>
      <c r="W16" s="29">
        <f t="shared" ref="W16:W29" si="3">H16+M16+R16</f>
        <v>0</v>
      </c>
      <c r="X16" s="29">
        <f t="shared" ref="X16:X29" si="4">I16+N16+S16</f>
        <v>0</v>
      </c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</row>
    <row r="17" spans="1:35" s="4" customFormat="1">
      <c r="A17" s="30" t="s">
        <v>42</v>
      </c>
      <c r="B17" s="31" t="s">
        <v>43</v>
      </c>
      <c r="C17" s="39" t="s">
        <v>62</v>
      </c>
      <c r="D17" s="16" t="s">
        <v>39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6">
        <v>0</v>
      </c>
      <c r="K17" s="6">
        <v>0</v>
      </c>
      <c r="L17" s="6">
        <v>0</v>
      </c>
      <c r="M17" s="6">
        <v>0</v>
      </c>
      <c r="N17" s="6">
        <v>0</v>
      </c>
      <c r="O17" s="27">
        <v>0</v>
      </c>
      <c r="P17" s="6">
        <v>0</v>
      </c>
      <c r="Q17" s="6">
        <v>0</v>
      </c>
      <c r="R17" s="6">
        <v>0</v>
      </c>
      <c r="S17" s="6">
        <v>0</v>
      </c>
      <c r="T17" s="29">
        <f t="shared" si="0"/>
        <v>0</v>
      </c>
      <c r="U17" s="29">
        <f t="shared" si="1"/>
        <v>0</v>
      </c>
      <c r="V17" s="29">
        <f t="shared" si="2"/>
        <v>0</v>
      </c>
      <c r="W17" s="29">
        <f t="shared" si="3"/>
        <v>0</v>
      </c>
      <c r="X17" s="29">
        <f t="shared" si="4"/>
        <v>0</v>
      </c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</row>
    <row r="18" spans="1:35" s="4" customFormat="1" ht="31.5">
      <c r="A18" s="30" t="s">
        <v>44</v>
      </c>
      <c r="B18" s="31" t="s">
        <v>45</v>
      </c>
      <c r="C18" s="39" t="s">
        <v>62</v>
      </c>
      <c r="D18" s="16" t="s">
        <v>39</v>
      </c>
      <c r="E18" s="6">
        <v>0.4</v>
      </c>
      <c r="F18" s="6">
        <v>0</v>
      </c>
      <c r="G18" s="22">
        <f>G24</f>
        <v>4.2</v>
      </c>
      <c r="H18" s="23">
        <f>H24</f>
        <v>0</v>
      </c>
      <c r="I18" s="23">
        <f>I24</f>
        <v>0</v>
      </c>
      <c r="J18" s="6">
        <v>0</v>
      </c>
      <c r="K18" s="6">
        <v>0</v>
      </c>
      <c r="L18" s="22">
        <f>L24</f>
        <v>1</v>
      </c>
      <c r="M18" s="6">
        <v>0</v>
      </c>
      <c r="N18" s="6">
        <v>0</v>
      </c>
      <c r="O18" s="27">
        <v>0</v>
      </c>
      <c r="P18" s="6">
        <v>0</v>
      </c>
      <c r="Q18" s="22">
        <f>Q24</f>
        <v>1</v>
      </c>
      <c r="R18" s="6">
        <v>0</v>
      </c>
      <c r="S18" s="6">
        <v>0</v>
      </c>
      <c r="T18" s="29">
        <f t="shared" si="0"/>
        <v>0.4</v>
      </c>
      <c r="U18" s="29">
        <f t="shared" si="1"/>
        <v>0</v>
      </c>
      <c r="V18" s="29">
        <f t="shared" si="2"/>
        <v>6.2</v>
      </c>
      <c r="W18" s="29">
        <f t="shared" si="3"/>
        <v>0</v>
      </c>
      <c r="X18" s="29">
        <f t="shared" si="4"/>
        <v>0</v>
      </c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</row>
    <row r="19" spans="1:35" s="4" customFormat="1" ht="47.25">
      <c r="A19" s="30" t="s">
        <v>46</v>
      </c>
      <c r="B19" s="32" t="s">
        <v>47</v>
      </c>
      <c r="C19" s="39" t="s">
        <v>62</v>
      </c>
      <c r="D19" s="16" t="s">
        <v>39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6">
        <v>0</v>
      </c>
      <c r="N19" s="6">
        <v>0</v>
      </c>
      <c r="O19" s="27">
        <v>0</v>
      </c>
      <c r="P19" s="6">
        <v>0</v>
      </c>
      <c r="Q19" s="6">
        <v>0</v>
      </c>
      <c r="R19" s="6">
        <v>0</v>
      </c>
      <c r="S19" s="6">
        <v>0</v>
      </c>
      <c r="T19" s="29">
        <f t="shared" si="0"/>
        <v>0</v>
      </c>
      <c r="U19" s="29">
        <f t="shared" si="1"/>
        <v>0</v>
      </c>
      <c r="V19" s="29">
        <f t="shared" si="2"/>
        <v>0</v>
      </c>
      <c r="W19" s="29">
        <f t="shared" si="3"/>
        <v>0</v>
      </c>
      <c r="X19" s="29">
        <f t="shared" si="4"/>
        <v>0</v>
      </c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</row>
    <row r="20" spans="1:35" s="4" customFormat="1" ht="31.5">
      <c r="A20" s="30" t="s">
        <v>48</v>
      </c>
      <c r="B20" s="31" t="s">
        <v>49</v>
      </c>
      <c r="C20" s="39" t="s">
        <v>62</v>
      </c>
      <c r="D20" s="16" t="s">
        <v>39</v>
      </c>
      <c r="E20" s="23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6">
        <v>0</v>
      </c>
      <c r="N20" s="6">
        <v>0</v>
      </c>
      <c r="O20" s="6">
        <v>0</v>
      </c>
      <c r="P20" s="6">
        <v>0</v>
      </c>
      <c r="Q20" s="6">
        <v>0</v>
      </c>
      <c r="R20" s="6">
        <v>0</v>
      </c>
      <c r="S20" s="6">
        <v>0</v>
      </c>
      <c r="T20" s="29">
        <f t="shared" si="0"/>
        <v>0</v>
      </c>
      <c r="U20" s="29">
        <f t="shared" si="1"/>
        <v>0</v>
      </c>
      <c r="V20" s="29">
        <f t="shared" si="2"/>
        <v>0</v>
      </c>
      <c r="W20" s="29">
        <f t="shared" si="3"/>
        <v>0</v>
      </c>
      <c r="X20" s="29">
        <f t="shared" si="4"/>
        <v>0</v>
      </c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</row>
    <row r="21" spans="1:35" s="4" customFormat="1" ht="31.5">
      <c r="A21" s="30" t="s">
        <v>50</v>
      </c>
      <c r="B21" s="31" t="s">
        <v>51</v>
      </c>
      <c r="C21" s="39" t="s">
        <v>62</v>
      </c>
      <c r="D21" s="16" t="s">
        <v>39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v>0</v>
      </c>
      <c r="M21" s="6">
        <v>0</v>
      </c>
      <c r="N21" s="6">
        <v>0</v>
      </c>
      <c r="O21" s="27">
        <v>0</v>
      </c>
      <c r="P21" s="6">
        <v>0</v>
      </c>
      <c r="Q21" s="6">
        <v>0</v>
      </c>
      <c r="R21" s="6">
        <v>0</v>
      </c>
      <c r="S21" s="6">
        <v>0</v>
      </c>
      <c r="T21" s="29">
        <f t="shared" si="0"/>
        <v>0</v>
      </c>
      <c r="U21" s="29">
        <f t="shared" si="1"/>
        <v>0</v>
      </c>
      <c r="V21" s="29">
        <f t="shared" si="2"/>
        <v>0</v>
      </c>
      <c r="W21" s="29">
        <f t="shared" si="3"/>
        <v>0</v>
      </c>
      <c r="X21" s="29">
        <f t="shared" si="4"/>
        <v>0</v>
      </c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</row>
    <row r="22" spans="1:35" s="4" customFormat="1">
      <c r="A22" s="30" t="s">
        <v>52</v>
      </c>
      <c r="B22" s="32" t="s">
        <v>53</v>
      </c>
      <c r="C22" s="39" t="s">
        <v>62</v>
      </c>
      <c r="D22" s="16" t="s">
        <v>39</v>
      </c>
      <c r="E22" s="6">
        <v>0</v>
      </c>
      <c r="F22" s="6">
        <v>0</v>
      </c>
      <c r="G22" s="6">
        <v>0</v>
      </c>
      <c r="H22" s="6">
        <v>0</v>
      </c>
      <c r="I22" s="6">
        <v>0</v>
      </c>
      <c r="J22" s="6">
        <v>0</v>
      </c>
      <c r="K22" s="6">
        <v>0</v>
      </c>
      <c r="L22" s="6">
        <v>0</v>
      </c>
      <c r="M22" s="6">
        <v>0</v>
      </c>
      <c r="N22" s="6">
        <v>0</v>
      </c>
      <c r="O22" s="27">
        <v>0</v>
      </c>
      <c r="P22" s="6">
        <v>0</v>
      </c>
      <c r="Q22" s="6">
        <v>0</v>
      </c>
      <c r="R22" s="6">
        <v>0</v>
      </c>
      <c r="S22" s="6">
        <v>0</v>
      </c>
      <c r="T22" s="29">
        <f t="shared" si="0"/>
        <v>0</v>
      </c>
      <c r="U22" s="29">
        <f t="shared" si="1"/>
        <v>0</v>
      </c>
      <c r="V22" s="29">
        <f t="shared" si="2"/>
        <v>0</v>
      </c>
      <c r="W22" s="29">
        <f t="shared" si="3"/>
        <v>0</v>
      </c>
      <c r="X22" s="29">
        <f t="shared" si="4"/>
        <v>0</v>
      </c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</row>
    <row r="23" spans="1:35" s="21" customFormat="1" ht="18.75">
      <c r="A23" s="33" t="s">
        <v>35</v>
      </c>
      <c r="B23" s="34" t="s">
        <v>79</v>
      </c>
      <c r="C23" s="40" t="s">
        <v>62</v>
      </c>
      <c r="D23" s="35" t="s">
        <v>39</v>
      </c>
      <c r="E23" s="24">
        <v>0.4</v>
      </c>
      <c r="F23" s="25">
        <v>0</v>
      </c>
      <c r="G23" s="26">
        <f>G24</f>
        <v>4.2</v>
      </c>
      <c r="H23" s="24">
        <v>0</v>
      </c>
      <c r="I23" s="24">
        <v>0</v>
      </c>
      <c r="J23" s="24">
        <v>0</v>
      </c>
      <c r="K23" s="25">
        <v>0</v>
      </c>
      <c r="L23" s="26">
        <f>L24</f>
        <v>1</v>
      </c>
      <c r="M23" s="24">
        <v>0</v>
      </c>
      <c r="N23" s="24">
        <v>0</v>
      </c>
      <c r="O23" s="28">
        <v>0</v>
      </c>
      <c r="P23" s="25">
        <v>0</v>
      </c>
      <c r="Q23" s="26">
        <f>Q24</f>
        <v>1</v>
      </c>
      <c r="R23" s="24">
        <v>0</v>
      </c>
      <c r="S23" s="24">
        <v>0</v>
      </c>
      <c r="T23" s="29">
        <f t="shared" si="0"/>
        <v>0.4</v>
      </c>
      <c r="U23" s="29">
        <f t="shared" si="1"/>
        <v>0</v>
      </c>
      <c r="V23" s="29">
        <f t="shared" si="2"/>
        <v>6.2</v>
      </c>
      <c r="W23" s="29">
        <f t="shared" si="3"/>
        <v>0</v>
      </c>
      <c r="X23" s="29">
        <f t="shared" si="4"/>
        <v>0</v>
      </c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</row>
    <row r="24" spans="1:35" s="4" customFormat="1" ht="31.5">
      <c r="A24" s="30" t="s">
        <v>36</v>
      </c>
      <c r="B24" s="36" t="s">
        <v>56</v>
      </c>
      <c r="C24" s="39" t="s">
        <v>62</v>
      </c>
      <c r="D24" s="16" t="s">
        <v>39</v>
      </c>
      <c r="E24" s="6">
        <v>0.4</v>
      </c>
      <c r="F24" s="6">
        <v>0</v>
      </c>
      <c r="G24" s="22">
        <f>G25</f>
        <v>4.2</v>
      </c>
      <c r="H24" s="6">
        <v>0</v>
      </c>
      <c r="I24" s="6">
        <v>0</v>
      </c>
      <c r="J24" s="6">
        <v>0</v>
      </c>
      <c r="K24" s="6">
        <v>0</v>
      </c>
      <c r="L24" s="22">
        <f>L25</f>
        <v>1</v>
      </c>
      <c r="M24" s="6">
        <v>0</v>
      </c>
      <c r="N24" s="6">
        <v>0</v>
      </c>
      <c r="O24" s="27">
        <v>0</v>
      </c>
      <c r="P24" s="6">
        <v>0</v>
      </c>
      <c r="Q24" s="22">
        <f>Q25</f>
        <v>1</v>
      </c>
      <c r="R24" s="6">
        <v>0</v>
      </c>
      <c r="S24" s="6">
        <v>0</v>
      </c>
      <c r="T24" s="29">
        <f t="shared" si="0"/>
        <v>0.4</v>
      </c>
      <c r="U24" s="29">
        <f t="shared" si="1"/>
        <v>0</v>
      </c>
      <c r="V24" s="29">
        <f t="shared" si="2"/>
        <v>6.2</v>
      </c>
      <c r="W24" s="29">
        <f t="shared" si="3"/>
        <v>0</v>
      </c>
      <c r="X24" s="29">
        <f t="shared" si="4"/>
        <v>0</v>
      </c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</row>
    <row r="25" spans="1:35" ht="47.25">
      <c r="A25" s="37" t="s">
        <v>37</v>
      </c>
      <c r="B25" s="38" t="s">
        <v>54</v>
      </c>
      <c r="C25" s="41" t="s">
        <v>62</v>
      </c>
      <c r="D25" s="16" t="s">
        <v>39</v>
      </c>
      <c r="E25" s="6">
        <v>0</v>
      </c>
      <c r="F25" s="6">
        <v>0</v>
      </c>
      <c r="G25" s="6">
        <f>G26</f>
        <v>4.2</v>
      </c>
      <c r="H25" s="6">
        <v>0</v>
      </c>
      <c r="I25" s="6">
        <v>0</v>
      </c>
      <c r="J25" s="6">
        <v>0</v>
      </c>
      <c r="K25" s="6">
        <v>0</v>
      </c>
      <c r="L25" s="6">
        <f>L26</f>
        <v>1</v>
      </c>
      <c r="M25" s="6">
        <v>0</v>
      </c>
      <c r="N25" s="6">
        <v>0</v>
      </c>
      <c r="O25" s="6">
        <v>0</v>
      </c>
      <c r="P25" s="6">
        <v>0</v>
      </c>
      <c r="Q25" s="6">
        <f>Q26</f>
        <v>1</v>
      </c>
      <c r="R25" s="6">
        <v>0</v>
      </c>
      <c r="S25" s="6">
        <v>0</v>
      </c>
      <c r="T25" s="29">
        <f t="shared" si="0"/>
        <v>0</v>
      </c>
      <c r="U25" s="29">
        <f t="shared" si="1"/>
        <v>0</v>
      </c>
      <c r="V25" s="29">
        <f t="shared" si="2"/>
        <v>6.2</v>
      </c>
      <c r="W25" s="29">
        <f t="shared" si="3"/>
        <v>0</v>
      </c>
      <c r="X25" s="29">
        <f t="shared" si="4"/>
        <v>0</v>
      </c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</row>
    <row r="26" spans="1:35" ht="31.5">
      <c r="A26" s="37" t="s">
        <v>38</v>
      </c>
      <c r="B26" s="38" t="s">
        <v>55</v>
      </c>
      <c r="C26" s="41" t="s">
        <v>62</v>
      </c>
      <c r="D26" s="16" t="s">
        <v>39</v>
      </c>
      <c r="E26" s="6">
        <v>0</v>
      </c>
      <c r="F26" s="6">
        <v>0</v>
      </c>
      <c r="G26" s="6">
        <f>SUM(G27:G30)</f>
        <v>4.2</v>
      </c>
      <c r="H26" s="6">
        <v>0</v>
      </c>
      <c r="I26" s="6">
        <v>0</v>
      </c>
      <c r="J26" s="6">
        <v>0</v>
      </c>
      <c r="K26" s="6">
        <v>0</v>
      </c>
      <c r="L26" s="6">
        <f>SUM(L27:L30)</f>
        <v>1</v>
      </c>
      <c r="M26" s="6">
        <v>0</v>
      </c>
      <c r="N26" s="6">
        <v>0</v>
      </c>
      <c r="O26" s="6">
        <v>0</v>
      </c>
      <c r="P26" s="6">
        <v>0</v>
      </c>
      <c r="Q26" s="6">
        <f>SUM(Q27:Q30)</f>
        <v>1</v>
      </c>
      <c r="R26" s="6">
        <v>0</v>
      </c>
      <c r="S26" s="6">
        <v>0</v>
      </c>
      <c r="T26" s="29">
        <f t="shared" si="0"/>
        <v>0</v>
      </c>
      <c r="U26" s="29">
        <f t="shared" si="1"/>
        <v>0</v>
      </c>
      <c r="V26" s="29">
        <f t="shared" si="2"/>
        <v>6.2</v>
      </c>
      <c r="W26" s="29">
        <f t="shared" si="3"/>
        <v>0</v>
      </c>
      <c r="X26" s="29">
        <f t="shared" si="4"/>
        <v>0</v>
      </c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</row>
    <row r="27" spans="1:35" ht="31.5">
      <c r="A27" s="42" t="s">
        <v>38</v>
      </c>
      <c r="B27" s="57" t="s">
        <v>65</v>
      </c>
      <c r="C27" s="58" t="s">
        <v>66</v>
      </c>
      <c r="D27" s="43" t="s">
        <v>73</v>
      </c>
      <c r="E27" s="44">
        <v>0</v>
      </c>
      <c r="F27" s="44">
        <v>0</v>
      </c>
      <c r="G27" s="44">
        <v>4.2</v>
      </c>
      <c r="H27" s="44">
        <v>0</v>
      </c>
      <c r="I27" s="44">
        <v>0</v>
      </c>
      <c r="J27" s="44">
        <v>0</v>
      </c>
      <c r="K27" s="44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f t="shared" si="0"/>
        <v>0</v>
      </c>
      <c r="U27" s="45">
        <f t="shared" si="1"/>
        <v>0</v>
      </c>
      <c r="V27" s="45">
        <f t="shared" si="2"/>
        <v>4.2</v>
      </c>
      <c r="W27" s="45">
        <f t="shared" si="3"/>
        <v>0</v>
      </c>
      <c r="X27" s="45">
        <f t="shared" si="4"/>
        <v>0</v>
      </c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</row>
    <row r="28" spans="1:35" ht="47.25">
      <c r="A28" s="42" t="s">
        <v>38</v>
      </c>
      <c r="B28" s="57" t="s">
        <v>67</v>
      </c>
      <c r="C28" s="58" t="s">
        <v>68</v>
      </c>
      <c r="D28" s="43" t="s">
        <v>74</v>
      </c>
      <c r="E28" s="44">
        <v>0</v>
      </c>
      <c r="F28" s="44">
        <v>0</v>
      </c>
      <c r="G28" s="46">
        <v>0</v>
      </c>
      <c r="H28" s="44">
        <v>0</v>
      </c>
      <c r="I28" s="44">
        <v>0</v>
      </c>
      <c r="J28" s="44">
        <v>0</v>
      </c>
      <c r="K28" s="44">
        <v>0</v>
      </c>
      <c r="L28" s="44">
        <v>1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f t="shared" si="0"/>
        <v>0</v>
      </c>
      <c r="U28" s="45">
        <f t="shared" si="1"/>
        <v>0</v>
      </c>
      <c r="V28" s="45">
        <f t="shared" si="2"/>
        <v>1</v>
      </c>
      <c r="W28" s="45">
        <f t="shared" si="3"/>
        <v>0</v>
      </c>
      <c r="X28" s="45">
        <f t="shared" si="4"/>
        <v>0</v>
      </c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</row>
    <row r="29" spans="1:35" ht="31.5">
      <c r="A29" s="42" t="s">
        <v>38</v>
      </c>
      <c r="B29" s="57" t="s">
        <v>69</v>
      </c>
      <c r="C29" s="58" t="s">
        <v>70</v>
      </c>
      <c r="D29" s="43" t="s">
        <v>60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4">
        <v>0</v>
      </c>
      <c r="N29" s="44">
        <v>0</v>
      </c>
      <c r="O29" s="46">
        <v>0</v>
      </c>
      <c r="P29" s="46">
        <v>0</v>
      </c>
      <c r="Q29" s="46">
        <v>1</v>
      </c>
      <c r="R29" s="44">
        <v>0</v>
      </c>
      <c r="S29" s="44">
        <v>0</v>
      </c>
      <c r="T29" s="45">
        <f t="shared" si="0"/>
        <v>0</v>
      </c>
      <c r="U29" s="45">
        <f t="shared" si="1"/>
        <v>0</v>
      </c>
      <c r="V29" s="45">
        <f t="shared" si="2"/>
        <v>1</v>
      </c>
      <c r="W29" s="45">
        <f t="shared" si="3"/>
        <v>0</v>
      </c>
      <c r="X29" s="45">
        <f t="shared" si="4"/>
        <v>0</v>
      </c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</row>
    <row r="30" spans="1:35" ht="31.5">
      <c r="A30" s="42" t="s">
        <v>38</v>
      </c>
      <c r="B30" s="57" t="s">
        <v>71</v>
      </c>
      <c r="C30" s="58" t="s">
        <v>72</v>
      </c>
      <c r="D30" s="43" t="s">
        <v>61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4">
        <v>0</v>
      </c>
      <c r="N30" s="44">
        <v>0</v>
      </c>
      <c r="O30" s="46">
        <v>0</v>
      </c>
      <c r="P30" s="46">
        <v>0</v>
      </c>
      <c r="Q30" s="46">
        <v>0</v>
      </c>
      <c r="R30" s="44">
        <v>0</v>
      </c>
      <c r="S30" s="44">
        <v>0</v>
      </c>
      <c r="T30" s="45">
        <f>E30+J30+O30</f>
        <v>0</v>
      </c>
      <c r="U30" s="45">
        <f t="shared" ref="U30:X30" si="5">F30+K30+P30</f>
        <v>0</v>
      </c>
      <c r="V30" s="45">
        <f t="shared" si="5"/>
        <v>0</v>
      </c>
      <c r="W30" s="45">
        <f t="shared" si="5"/>
        <v>0</v>
      </c>
      <c r="X30" s="45">
        <f t="shared" si="5"/>
        <v>0</v>
      </c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</row>
  </sheetData>
  <customSheetViews>
    <customSheetView guid="{F815B818-F50E-436F-8B8C-D0D453688271}" scale="60" showPageBreaks="1" view="pageBreakPreview">
      <selection activeCell="AB130" sqref="AB130"/>
      <pageMargins left="0" right="0" top="0" bottom="0" header="0.31496062992125984" footer="0.31496062992125984"/>
      <pageSetup paperSize="8" scale="70" orientation="landscape" r:id="rId1"/>
    </customSheetView>
    <customSheetView guid="{D58EB5DB-553A-4A10-A989-EAC81CE36FE6}" scale="80" showPageBreaks="1" fitToPage="1" view="pageBreakPreview" topLeftCell="A14">
      <pane ySplit="1" topLeftCell="A15" activePane="bottomLeft" state="frozen"/>
      <selection pane="bottomLeft" activeCell="B128" sqref="B128"/>
      <pageMargins left="0.70866141732283472" right="0.70866141732283472" top="0.74803149606299213" bottom="0.74803149606299213" header="0.31496062992125984" footer="0.31496062992125984"/>
      <pageSetup paperSize="8" scale="10" orientation="landscape" r:id="rId2"/>
    </customSheetView>
    <customSheetView guid="{C162C1A9-2107-4625-B92E-5E4D5426AE4E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3"/>
    </customSheetView>
    <customSheetView guid="{CEE6EB49-35B7-463B-BD1A-1733828749F8}" scale="80" showPageBreaks="1" fitToPage="1" view="pageBreakPreview">
      <selection activeCell="A129" sqref="A129:IV129"/>
      <pageMargins left="0.70866141732283472" right="0.70866141732283472" top="0.74803149606299213" bottom="0.74803149606299213" header="0.31496062992125984" footer="0.31496062992125984"/>
      <pageSetup paperSize="8" scale="10" orientation="landscape" r:id="rId4"/>
    </customSheetView>
  </customSheetViews>
  <mergeCells count="18">
    <mergeCell ref="O13:S13"/>
    <mergeCell ref="E13:I13"/>
    <mergeCell ref="A4:X4"/>
    <mergeCell ref="J12:N12"/>
    <mergeCell ref="O12:S12"/>
    <mergeCell ref="E11:I12"/>
    <mergeCell ref="T12:X12"/>
    <mergeCell ref="A10:S10"/>
    <mergeCell ref="J11:X11"/>
    <mergeCell ref="D11:D14"/>
    <mergeCell ref="C11:C14"/>
    <mergeCell ref="B11:B14"/>
    <mergeCell ref="A11:A14"/>
    <mergeCell ref="A9:X9"/>
    <mergeCell ref="A6:X6"/>
    <mergeCell ref="A7:X7"/>
    <mergeCell ref="J13:N13"/>
    <mergeCell ref="T13:X13"/>
  </mergeCells>
  <phoneticPr fontId="0" type="noConversion"/>
  <pageMargins left="0" right="0" top="0" bottom="0" header="0.31496062992125984" footer="0.31496062992125984"/>
  <pageSetup paperSize="8" scale="70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2018-02-27T10:47:33Z</dcterms:modified>
</cp:coreProperties>
</file>